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4240" windowHeight="13020" activeTab="0"/>
  </bookViews>
  <sheets>
    <sheet name="vides-pieej-WC_briezuc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</calcChain>
</file>

<file path=xl/sharedStrings.xml><?xml version="1.0" encoding="utf-8"?>
<sst xmlns="http://schemas.openxmlformats.org/spreadsheetml/2006/main" count="47" uniqueCount="35">
  <si>
    <t>Nr.p.k.</t>
  </si>
  <si>
    <t>Būvdarbu nosaukums</t>
  </si>
  <si>
    <t>Mērvienība</t>
  </si>
  <si>
    <t>Daudzums</t>
  </si>
  <si>
    <t xml:space="preserve">Laika norma
(c/h)    </t>
  </si>
  <si>
    <t>Darba samaksas likme
(euro/h)</t>
  </si>
  <si>
    <t>Vienības izmaksas</t>
  </si>
  <si>
    <t>Kopā uz visu apjomu</t>
  </si>
  <si>
    <t>Darba alga</t>
  </si>
  <si>
    <t>Būvizstrādājumi</t>
  </si>
  <si>
    <t>Mehānismi</t>
  </si>
  <si>
    <t>Kopā</t>
  </si>
  <si>
    <t>Darbietilpība
(c/h)</t>
  </si>
  <si>
    <t>Summa</t>
  </si>
  <si>
    <t>m2</t>
  </si>
  <si>
    <t>gb</t>
  </si>
  <si>
    <t>kompl.</t>
  </si>
  <si>
    <t>Klozetpods ar uzstādīšanu</t>
  </si>
  <si>
    <t>PVN 21%</t>
  </si>
  <si>
    <t>KOPĀ:</t>
  </si>
  <si>
    <t>Grīdas seguma demontāža</t>
  </si>
  <si>
    <t>Grīdas seguma līmeņošana (betonēšana)</t>
  </si>
  <si>
    <t>Grīdas flīzēšana</t>
  </si>
  <si>
    <t>Esošo starpsienu demontāža</t>
  </si>
  <si>
    <t>Sienu defektu, caurumu, plaisu labošana</t>
  </si>
  <si>
    <t xml:space="preserve">Durvju demontāža un ailes paplašināšana </t>
  </si>
  <si>
    <t>Durvju montāža, vērtne 900mm, kārba, apmales.</t>
  </si>
  <si>
    <t>Gaismekļa ar sensoru uzstādīšana</t>
  </si>
  <si>
    <t>Kanalizāciajs un udensvada pielāgošna WC uzstādīšanai</t>
  </si>
  <si>
    <t>Nosūces ventilatora uzstādīšana d100mm, pieslēgšanaās pie esoša ventilācijas kanāla</t>
  </si>
  <si>
    <t>Neparedzēti izdevumi 15% no kopējās summas</t>
  </si>
  <si>
    <t>Adrese: "Gaismas", Grūšļeva, Briežuciema pagasts, Balvu novads, LV-4595</t>
  </si>
  <si>
    <t>Tehniskā specifikācija -tāme</t>
  </si>
  <si>
    <t>Objekts: WC,“Vides pieejamības nodrošināšana tualetes telpā Briežuciema feldšerpunktā. ID Nr.BTAP/2026/1.17/1/TID</t>
  </si>
  <si>
    <t>2.pielikums “Vides pieejamības nodrošināšana tualetes telpā Briežuciema feldšerpunktā” ID Nr.BTAP/2026/1.17/1/TID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</si>
</sst>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;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9"/>
      <color theme="1"/>
      <name val="Tahoma"/>
      <family val="2"/>
    </font>
    <font>
      <sz val="9"/>
      <name val="Tahoma"/>
      <family val="2"/>
    </font>
    <font>
      <sz val="9"/>
      <name val="Arial"/>
      <family val="2"/>
    </font>
    <font>
      <b/>
      <sz val="9"/>
      <name val="Tahoma"/>
      <family val="2"/>
    </font>
    <font>
      <sz val="10"/>
      <name val="Tahoma"/>
      <family val="2"/>
    </font>
    <font>
      <b/>
      <sz val="14"/>
      <name val="Tahoma"/>
      <family val="2"/>
    </font>
    <font>
      <b/>
      <sz val="14"/>
      <name val="Arial"/>
      <family val="2"/>
    </font>
    <font>
      <b/>
      <sz val="11"/>
      <color theme="1"/>
      <name val="Tahoma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29988384247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</cellStyleXfs>
  <cellXfs count="44">
    <xf numFmtId="0" fontId="0" fillId="0" borderId="0" xfId="0"/>
    <xf numFmtId="4" fontId="3" fillId="0" borderId="0" xfId="20" applyNumberFormat="1" applyFont="1" applyAlignment="1">
      <alignment horizontal="center" vertical="center" wrapText="1"/>
      <protection/>
    </xf>
    <xf numFmtId="4" fontId="3" fillId="0" borderId="0" xfId="20" applyNumberFormat="1" applyFont="1" applyAlignment="1">
      <alignment horizontal="center" vertical="center"/>
      <protection/>
    </xf>
    <xf numFmtId="4" fontId="4" fillId="0" borderId="0" xfId="0" applyNumberFormat="1" applyFont="1" applyAlignment="1">
      <alignment horizontal="center" vertical="center"/>
    </xf>
    <xf numFmtId="0" fontId="5" fillId="2" borderId="1" xfId="20" applyFont="1" applyFill="1" applyBorder="1" applyAlignment="1">
      <alignment horizontal="center" vertical="center" wrapText="1"/>
      <protection/>
    </xf>
    <xf numFmtId="0" fontId="5" fillId="2" borderId="1" xfId="20" applyFont="1" applyFill="1" applyBorder="1" applyAlignment="1">
      <alignment horizontal="center" vertical="center" shrinkToFit="1"/>
      <protection/>
    </xf>
    <xf numFmtId="3" fontId="5" fillId="3" borderId="1" xfId="0" applyNumberFormat="1" applyFont="1" applyFill="1" applyBorder="1" applyAlignment="1" quotePrefix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6" fillId="3" borderId="1" xfId="21" applyFont="1" applyFill="1" applyBorder="1" applyAlignment="1">
      <alignment horizontal="center" vertical="center"/>
      <protection/>
    </xf>
    <xf numFmtId="2" fontId="6" fillId="3" borderId="1" xfId="21" applyNumberFormat="1" applyFont="1" applyFill="1" applyBorder="1" applyAlignment="1">
      <alignment horizontal="center" vertical="center"/>
      <protection/>
    </xf>
    <xf numFmtId="4" fontId="5" fillId="0" borderId="1" xfId="20" applyNumberFormat="1" applyFont="1" applyBorder="1" applyAlignment="1">
      <alignment horizontal="center" vertical="center" shrinkToFit="1"/>
      <protection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21" applyFont="1" applyBorder="1" applyAlignment="1">
      <alignment horizontal="center" vertical="center"/>
      <protection/>
    </xf>
    <xf numFmtId="2" fontId="6" fillId="0" borderId="1" xfId="21" applyNumberFormat="1" applyFont="1" applyBorder="1" applyAlignment="1">
      <alignment horizontal="center" vertical="center"/>
      <protection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7" fillId="0" borderId="0" xfId="20" applyFont="1" applyAlignment="1">
      <alignment vertical="center"/>
      <protection/>
    </xf>
    <xf numFmtId="0" fontId="6" fillId="0" borderId="0" xfId="0" applyFont="1" applyAlignment="1">
      <alignment vertical="center" wrapText="1"/>
    </xf>
    <xf numFmtId="0" fontId="7" fillId="0" borderId="0" xfId="20" applyFont="1" applyAlignment="1">
      <alignment horizontal="right" vertical="center"/>
      <protection/>
    </xf>
    <xf numFmtId="4" fontId="7" fillId="0" borderId="0" xfId="20" applyNumberFormat="1" applyFont="1" applyAlignment="1">
      <alignment horizontal="center" vertical="center" shrinkToFit="1"/>
      <protection/>
    </xf>
    <xf numFmtId="4" fontId="7" fillId="0" borderId="2" xfId="20" applyNumberFormat="1" applyFont="1" applyBorder="1" applyAlignment="1">
      <alignment horizontal="center" vertical="center" shrinkToFit="1"/>
      <protection/>
    </xf>
    <xf numFmtId="4" fontId="7" fillId="0" borderId="3" xfId="20" applyNumberFormat="1" applyFont="1" applyBorder="1" applyAlignment="1">
      <alignment horizontal="center" vertical="center" shrinkToFit="1"/>
      <protection/>
    </xf>
    <xf numFmtId="49" fontId="8" fillId="0" borderId="1" xfId="22" applyNumberFormat="1" applyFont="1" applyBorder="1" applyAlignment="1">
      <alignment vertical="center"/>
      <protection/>
    </xf>
    <xf numFmtId="0" fontId="9" fillId="0" borderId="1" xfId="22" applyFont="1" applyBorder="1" applyAlignment="1">
      <alignment horizontal="center" vertical="center"/>
      <protection/>
    </xf>
    <xf numFmtId="0" fontId="3" fillId="0" borderId="1" xfId="20" applyFont="1" applyBorder="1" applyAlignment="1">
      <alignment horizontal="center" vertical="center"/>
      <protection/>
    </xf>
    <xf numFmtId="0" fontId="3" fillId="0" borderId="1" xfId="20" applyFont="1" applyBorder="1" applyAlignment="1">
      <alignment vertical="center"/>
      <protection/>
    </xf>
    <xf numFmtId="0" fontId="7" fillId="0" borderId="1" xfId="20" applyFont="1" applyBorder="1" applyAlignment="1">
      <alignment vertical="center"/>
      <protection/>
    </xf>
    <xf numFmtId="0" fontId="0" fillId="0" borderId="1" xfId="0" applyBorder="1"/>
    <xf numFmtId="0" fontId="10" fillId="0" borderId="1" xfId="0" applyFont="1" applyBorder="1" applyAlignment="1">
      <alignment vertical="center" wrapText="1"/>
    </xf>
    <xf numFmtId="0" fontId="11" fillId="0" borderId="1" xfId="0" applyFont="1" applyBorder="1"/>
    <xf numFmtId="4" fontId="11" fillId="0" borderId="1" xfId="0" applyNumberFormat="1" applyFont="1" applyBorder="1"/>
    <xf numFmtId="4" fontId="0" fillId="0" borderId="0" xfId="0" applyNumberFormat="1"/>
    <xf numFmtId="0" fontId="0" fillId="0" borderId="0" xfId="0" applyAlignment="1">
      <alignment horizontal="center"/>
    </xf>
    <xf numFmtId="0" fontId="12" fillId="0" borderId="0" xfId="0" applyFont="1" applyAlignment="1">
      <alignment horizontal="center" wrapText="1"/>
    </xf>
    <xf numFmtId="0" fontId="3" fillId="2" borderId="1" xfId="20" applyFont="1" applyFill="1" applyBorder="1" applyAlignment="1">
      <alignment horizontal="center" vertical="center" wrapText="1"/>
      <protection/>
    </xf>
    <xf numFmtId="0" fontId="5" fillId="2" borderId="1" xfId="20" applyFont="1" applyFill="1" applyBorder="1" applyAlignment="1">
      <alignment horizontal="center" vertical="center" wrapText="1"/>
      <protection/>
    </xf>
    <xf numFmtId="0" fontId="5" fillId="2" borderId="1" xfId="20" applyFont="1" applyFill="1" applyBorder="1" applyAlignment="1">
      <alignment horizontal="center" vertical="center" shrinkToFit="1"/>
      <protection/>
    </xf>
  </cellXfs>
  <cellStyles count="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14" xfId="20"/>
    <cellStyle name="Normal 10 2 2" xfId="21"/>
    <cellStyle name="Normal_TAME-POLIPLASTS 2" xfId="22"/>
  </cellStyles>
  <dxfs count="6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5" Type="http://schemas.openxmlformats.org/officeDocument/2006/relationships/calcChain" Target="calcChain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workbookViewId="0" topLeftCell="A6">
      <selection pane="topLeft" activeCell="R9" sqref="R9"/>
    </sheetView>
  </sheetViews>
  <sheetFormatPr defaultRowHeight="15"/>
  <cols>
    <col min="2" max="2" width="28.7142857142857" customWidth="1"/>
    <col min="15" max="15" width="15.4285714285714" customWidth="1"/>
  </cols>
  <sheetData>
    <row r="1" spans="2:16" ht="15" customHeight="1">
      <c r="B1" s="39" t="s">
        <v>32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 t="s">
        <v>34</v>
      </c>
      <c r="O1" s="40"/>
      <c r="P1" s="40"/>
    </row>
    <row r="2" spans="1:16" ht="15">
      <c r="A2" t="s">
        <v>31</v>
      </c>
      <c r="N2" s="40"/>
      <c r="O2" s="40"/>
      <c r="P2" s="40"/>
    </row>
    <row r="3" spans="1:16" ht="15">
      <c r="A3" s="39" t="s">
        <v>33</v>
      </c>
      <c r="B3" s="39"/>
      <c r="C3" s="39"/>
      <c r="D3" s="39"/>
      <c r="E3" s="39"/>
      <c r="F3" s="39"/>
      <c r="G3" s="39"/>
      <c r="H3" s="39"/>
      <c r="I3" s="39"/>
      <c r="J3" s="39"/>
      <c r="K3" s="39"/>
      <c r="N3" s="40"/>
      <c r="O3" s="40"/>
      <c r="P3" s="40"/>
    </row>
    <row r="4" spans="1:16" ht="15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3"/>
    </row>
    <row r="5" spans="1:16" ht="15">
      <c r="A5" s="42" t="s">
        <v>0</v>
      </c>
      <c r="B5" s="42" t="s">
        <v>1</v>
      </c>
      <c r="C5" s="43" t="s">
        <v>2</v>
      </c>
      <c r="D5" s="43" t="s">
        <v>3</v>
      </c>
      <c r="E5" s="42" t="s">
        <v>4</v>
      </c>
      <c r="F5" s="42" t="s">
        <v>5</v>
      </c>
      <c r="G5" s="41" t="s">
        <v>6</v>
      </c>
      <c r="H5" s="41"/>
      <c r="I5" s="41"/>
      <c r="J5" s="41"/>
      <c r="K5" s="41" t="s">
        <v>7</v>
      </c>
      <c r="L5" s="41"/>
      <c r="M5" s="41"/>
      <c r="N5" s="41"/>
      <c r="O5" s="41"/>
      <c r="P5" s="3"/>
    </row>
    <row r="6" spans="1:16" ht="33.75">
      <c r="A6" s="42"/>
      <c r="B6" s="42"/>
      <c r="C6" s="43"/>
      <c r="D6" s="43"/>
      <c r="E6" s="42"/>
      <c r="F6" s="42"/>
      <c r="G6" s="4" t="s">
        <v>8</v>
      </c>
      <c r="H6" s="5" t="s">
        <v>9</v>
      </c>
      <c r="I6" s="4" t="s">
        <v>10</v>
      </c>
      <c r="J6" s="4" t="s">
        <v>11</v>
      </c>
      <c r="K6" s="4" t="s">
        <v>12</v>
      </c>
      <c r="L6" s="4" t="s">
        <v>8</v>
      </c>
      <c r="M6" s="5" t="s">
        <v>9</v>
      </c>
      <c r="N6" s="4" t="s">
        <v>10</v>
      </c>
      <c r="O6" s="4" t="s">
        <v>13</v>
      </c>
      <c r="P6" s="3"/>
    </row>
    <row r="7" spans="1:16" ht="24.6" customHeight="1">
      <c r="A7" s="6">
        <v>1</v>
      </c>
      <c r="B7" s="7" t="s">
        <v>20</v>
      </c>
      <c r="C7" s="8" t="s">
        <v>14</v>
      </c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3"/>
    </row>
    <row r="8" spans="1:16" ht="36" customHeight="1">
      <c r="A8" s="6">
        <v>2</v>
      </c>
      <c r="B8" s="7" t="s">
        <v>21</v>
      </c>
      <c r="C8" s="8" t="s">
        <v>14</v>
      </c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3"/>
    </row>
    <row r="9" spans="1:16" ht="21" customHeight="1">
      <c r="A9" s="6">
        <v>3</v>
      </c>
      <c r="B9" s="7" t="s">
        <v>22</v>
      </c>
      <c r="C9" s="11" t="s">
        <v>14</v>
      </c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3"/>
    </row>
    <row r="10" spans="1:16" ht="15">
      <c r="A10" s="6">
        <v>4</v>
      </c>
      <c r="B10" s="12" t="s">
        <v>23</v>
      </c>
      <c r="C10" s="13" t="s">
        <v>14</v>
      </c>
      <c r="D10" s="14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3"/>
    </row>
    <row r="11" spans="1:16" ht="40.15" customHeight="1">
      <c r="A11" s="6">
        <v>5</v>
      </c>
      <c r="B11" s="12" t="s">
        <v>24</v>
      </c>
      <c r="C11" s="13" t="s">
        <v>14</v>
      </c>
      <c r="D11" s="1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3"/>
    </row>
    <row r="12" spans="1:16" ht="38.45" customHeight="1">
      <c r="A12" s="6">
        <v>6</v>
      </c>
      <c r="B12" s="12" t="s">
        <v>25</v>
      </c>
      <c r="C12" s="13" t="s">
        <v>15</v>
      </c>
      <c r="D12" s="14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3"/>
    </row>
    <row r="13" spans="1:16" ht="42.6" customHeight="1">
      <c r="A13" s="6">
        <v>7</v>
      </c>
      <c r="B13" s="12" t="s">
        <v>26</v>
      </c>
      <c r="C13" s="15" t="s">
        <v>15</v>
      </c>
      <c r="D13" s="1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3"/>
    </row>
    <row r="14" spans="1:16" ht="27.6" customHeight="1">
      <c r="A14" s="6">
        <v>8</v>
      </c>
      <c r="B14" s="17" t="s">
        <v>27</v>
      </c>
      <c r="C14" s="15" t="s">
        <v>15</v>
      </c>
      <c r="D14" s="16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3"/>
    </row>
    <row r="15" spans="1:16" ht="15">
      <c r="A15" s="6">
        <v>9</v>
      </c>
      <c r="B15" s="20" t="s">
        <v>17</v>
      </c>
      <c r="C15" s="21" t="s">
        <v>15</v>
      </c>
      <c r="D15" s="22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3"/>
    </row>
    <row r="16" spans="1:16" ht="24">
      <c r="A16" s="6">
        <v>10</v>
      </c>
      <c r="B16" s="17" t="s">
        <v>28</v>
      </c>
      <c r="C16" s="18" t="s">
        <v>16</v>
      </c>
      <c r="D16" s="1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3"/>
    </row>
    <row r="17" spans="1:16" ht="55.15" customHeight="1">
      <c r="A17" s="6">
        <v>11</v>
      </c>
      <c r="B17" s="17" t="s">
        <v>29</v>
      </c>
      <c r="C17" s="15" t="s">
        <v>16</v>
      </c>
      <c r="D17" s="16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3"/>
    </row>
    <row r="18" spans="1:16" ht="15">
      <c r="A18" s="23"/>
      <c r="B18" s="24"/>
      <c r="C18" s="23"/>
      <c r="D18" s="23"/>
      <c r="E18" s="23"/>
      <c r="F18" s="23"/>
      <c r="G18" s="23"/>
      <c r="H18" s="23"/>
      <c r="I18" s="23"/>
      <c r="J18" s="25"/>
      <c r="K18" s="26"/>
      <c r="L18" s="27">
        <f>ROUND(SUM(L7:L17),2)</f>
        <v>0</v>
      </c>
      <c r="M18" s="28">
        <f>ROUND(SUM(M7:M17),2)</f>
        <v>0</v>
      </c>
      <c r="N18" s="28">
        <f>ROUND(SUM(N7:N17),2)</f>
        <v>0</v>
      </c>
      <c r="O18" s="28">
        <f>ROUND(SUM(O7:O17),2)</f>
        <v>0</v>
      </c>
      <c r="P18" s="3"/>
    </row>
    <row r="19" spans="1:15" ht="24">
      <c r="A19" s="29"/>
      <c r="B19" s="17" t="s">
        <v>30</v>
      </c>
      <c r="C19" s="30"/>
      <c r="D19" s="31"/>
      <c r="E19" s="31"/>
      <c r="F19" s="31"/>
      <c r="G19" s="32"/>
      <c r="H19" s="32"/>
      <c r="I19" s="32"/>
      <c r="J19" s="32"/>
      <c r="K19" s="32"/>
      <c r="L19" s="33"/>
      <c r="M19" s="33"/>
      <c r="N19" s="33"/>
      <c r="O19" s="28">
        <f>O18*0.15</f>
        <v>0</v>
      </c>
    </row>
    <row r="20" spans="1:15" ht="18">
      <c r="A20" s="29"/>
      <c r="B20" s="17" t="s">
        <v>13</v>
      </c>
      <c r="C20" s="30"/>
      <c r="D20" s="31"/>
      <c r="E20" s="31"/>
      <c r="F20" s="31"/>
      <c r="G20" s="32"/>
      <c r="H20" s="32"/>
      <c r="I20" s="32"/>
      <c r="J20" s="32"/>
      <c r="K20" s="32"/>
      <c r="L20" s="33"/>
      <c r="M20" s="33"/>
      <c r="N20" s="33"/>
      <c r="O20" s="28">
        <f>O19+O18</f>
        <v>0</v>
      </c>
    </row>
    <row r="21" spans="1:15" ht="18">
      <c r="A21" s="29"/>
      <c r="B21" s="17" t="s">
        <v>18</v>
      </c>
      <c r="C21" s="30"/>
      <c r="D21" s="31"/>
      <c r="E21" s="31"/>
      <c r="F21" s="31"/>
      <c r="G21" s="32"/>
      <c r="H21" s="32"/>
      <c r="I21" s="32"/>
      <c r="J21" s="32"/>
      <c r="K21" s="32"/>
      <c r="L21" s="33"/>
      <c r="M21" s="33"/>
      <c r="N21" s="33"/>
      <c r="O21" s="28">
        <f>O20*0.21</f>
        <v>0</v>
      </c>
    </row>
    <row r="22" spans="1:15" ht="19.15" customHeight="1">
      <c r="A22" s="34"/>
      <c r="B22" s="35" t="s">
        <v>19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7">
        <f>O21+O20</f>
        <v>0</v>
      </c>
    </row>
    <row r="23" spans="15:15" ht="15">
      <c r="O23" s="38"/>
    </row>
    <row r="24" spans="2:2" ht="15">
      <c r="B24" s="24"/>
    </row>
  </sheetData>
  <mergeCells count="11">
    <mergeCell ref="B1:M1"/>
    <mergeCell ref="N1:P3"/>
    <mergeCell ref="A3:K3"/>
    <mergeCell ref="G5:J5"/>
    <mergeCell ref="K5:O5"/>
    <mergeCell ref="A5:A6"/>
    <mergeCell ref="B5:B6"/>
    <mergeCell ref="C5:C6"/>
    <mergeCell ref="D5:D6"/>
    <mergeCell ref="E5:E6"/>
    <mergeCell ref="F5:F6"/>
  </mergeCells>
  <conditionalFormatting sqref="B7:B8">
    <cfRule type="cellIs" priority="2" dxfId="5" operator="equal">
      <formula>0</formula>
    </cfRule>
  </conditionalFormatting>
  <conditionalFormatting sqref="B9:C9">
    <cfRule type="cellIs" priority="1" dxfId="5" operator="equal">
      <formula>0</formula>
    </cfRule>
  </conditionalFormatting>
  <conditionalFormatting sqref="C10:C12">
    <cfRule type="cellIs" priority="3" dxfId="3" operator="equal" stopIfTrue="1">
      <formula>0</formula>
    </cfRule>
    <cfRule type="expression" priority="4" dxfId="3" stopIfTrue="1">
      <formula>#DIV/0!</formula>
    </cfRule>
    <cfRule type="cellIs" priority="5" dxfId="3" operator="equal" stopIfTrue="1">
      <formula>0</formula>
    </cfRule>
    <cfRule type="expression" priority="6" dxfId="3" stopIfTrue="1">
      <formula>#DIV/0!</formula>
    </cfRule>
  </conditionalFormatting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vides-pieej-WC_briezuc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Baltinavas dome Baltinavas dome</cp:lastModifiedBy>
  <cp:lastPrinted>2026-06-16T07:02:26Z</cp:lastPrinted>
  <dcterms:created xsi:type="dcterms:W3CDTF">2015-06-05T18:17:20Z</dcterms:created>
  <dcterms:modified xsi:type="dcterms:W3CDTF">2026-06-25T11:47:57Z</dcterms:modified>
  <cp:category/>
</cp:coreProperties>
</file>