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vml" ContentType="application/vnd.openxmlformats-officedocument.vmlDrawing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heets/sheet1.xml" ContentType="application/vnd.openxmlformats-officedocument.spreadsheetml.chartshee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ietotajs\Desktop\NĪ nodaļa\Energopārvaldības sistēma\Balvu novads\No Ekodomas\"/>
    </mc:Choice>
  </mc:AlternateContent>
  <bookViews>
    <workbookView xWindow="-120" yWindow="-120" windowWidth="29040" windowHeight="15720" tabRatio="500" activeTab="0"/>
  </bookViews>
  <sheets>
    <sheet name="Lietošanas_instrukcija" sheetId="7" r:id="rId3"/>
    <sheet name="Kopsavilkums" sheetId="10" r:id="rId4"/>
    <sheet name="Anketa" sheetId="11" r:id="rId5"/>
    <sheet name="Kopsavilkuma grafiks" sheetId="9" r:id="rId6"/>
    <sheet name="Detalizets grafiks" sheetId="6" r:id="rId7"/>
    <sheet name="data base" sheetId="3" state="hidden" r:id="rId8"/>
  </sheets>
  <definedNames>
    <definedName name="_xlnm.Print_Area" localSheetId="2">Anketa!$A$1:$J$40</definedName>
    <definedName name="liste_reponse">'data base'!#REF!</definedName>
    <definedName name="notation1">'data base'!#REF!</definedName>
    <definedName name="reponse">'data base'!#REF!</definedName>
    <definedName name="reponse2">'data base'!#REF!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1" l="1"/>
</calcChain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aiga</author>
  </authors>
  <commentList>
    <comment ref="H2" authorId="0" shapeId="0" xr:uid="{00000000-0006-0000-0200-000001000000}">
      <text>
        <r>
          <rPr>
            <b/>
            <sz val="9"/>
            <rFont val="Tahoma"/>
            <family val="2"/>
          </rPr>
          <t>Neatbilstību skaits (Non-conformity)</t>
        </r>
        <r>
          <rPr>
            <sz val="9"/>
            <rFont val="Tahoma"/>
            <family val="2"/>
          </rPr>
          <t xml:space="preserve">
</t>
        </r>
      </text>
    </comment>
    <comment ref="I2" authorId="0" shapeId="0" xr:uid="{00000000-0006-0000-0200-000002000000}">
      <text>
        <r>
          <rPr>
            <b/>
            <sz val="9"/>
            <rFont val="Tahoma"/>
            <family val="2"/>
          </rPr>
          <t>Ieteikto uzlabojumu skaits (Improvement Proposal)</t>
        </r>
      </text>
    </comment>
  </commentList>
</comments>
</file>

<file path=xl/sharedStrings.xml><?xml version="1.0" encoding="utf-8"?>
<sst xmlns="http://schemas.openxmlformats.org/spreadsheetml/2006/main" count="117" uniqueCount="113">
  <si>
    <t>Iekšējā audita protokols Nr.</t>
  </si>
  <si>
    <t>Lietošanas gadījumi</t>
  </si>
  <si>
    <t>Šis rīks ir ISO 50001 EPS iekšējā audita veidne</t>
  </si>
  <si>
    <t>Apraksts</t>
  </si>
  <si>
    <t>Lapā 'kopsavilkums' ir uzskaitīti galvenie audita elementi (konteksts un rezultāti)</t>
  </si>
  <si>
    <t>Lapā "anketa" pārskata katru standarta elementu</t>
  </si>
  <si>
    <t>Aizpildot anketu, tiek izstrādāti divi grafiki</t>
  </si>
  <si>
    <t>Darbības procedūra</t>
  </si>
  <si>
    <t>Sākt, ievadot informāciju izklājlapā "Kopsavilkums", pirmo daļu</t>
  </si>
  <si>
    <t>Tad aizpilda izklājlapu "Anketa"</t>
  </si>
  <si>
    <t>Noslēdzoties, aizpilda iztrūkstošās daļa izklājlapā "Kopsavilkums"</t>
  </si>
  <si>
    <t>Teksta elementi jāievada tikai zilajos un dzeltenajos kvadrātos.</t>
  </si>
  <si>
    <t>Apzīmējumi</t>
  </si>
  <si>
    <t xml:space="preserve">NC = Neatbilstība - IP = Novērojumi </t>
  </si>
  <si>
    <t>Pamatojums atzīmes izvēlei</t>
  </si>
  <si>
    <t>nav pierādījumi prasību izpildei pašvaldībā</t>
  </si>
  <si>
    <t>vāji pierādījumu prasības izpildē pašvaldībā</t>
  </si>
  <si>
    <t>prasības ir gandrīz pilnībā izpildītas, bet ir iespējas uzlabojumiem</t>
  </si>
  <si>
    <t>Prasības ir pilnībā ņemtas vērā un sniegti pierādījumi</t>
  </si>
  <si>
    <t>Atzīmes par izpildi</t>
  </si>
  <si>
    <t>Izpildīts</t>
  </si>
  <si>
    <t>Daļēji izpildīts</t>
  </si>
  <si>
    <t>Tiks izpildīts</t>
  </si>
  <si>
    <t>Iekšējā audita ziņojums</t>
  </si>
  <si>
    <t>ISO 50001 v2018</t>
  </si>
  <si>
    <t>Audita datums</t>
  </si>
  <si>
    <t>…</t>
  </si>
  <si>
    <t>Ziņojuma datums</t>
  </si>
  <si>
    <t>Auditētā vieta un EPS sektori</t>
  </si>
  <si>
    <t>Atbildīgie par iekšējo auditu</t>
  </si>
  <si>
    <t>Satiktie cilvēki</t>
  </si>
  <si>
    <t>Vārds</t>
  </si>
  <si>
    <t>Amats</t>
  </si>
  <si>
    <t>Galvenā auditora vārds, uzvārds, paraksts: …..   __________________</t>
  </si>
  <si>
    <t xml:space="preserve">Audita pārskats. Vispārējais iekšējā audita novērtējums un novērojumi: </t>
  </si>
  <si>
    <t>Atbilstības procentuālā vērtība</t>
  </si>
  <si>
    <t>kopā</t>
  </si>
  <si>
    <t>Neatbilstību skaits</t>
  </si>
  <si>
    <t>Novērojumu skaits</t>
  </si>
  <si>
    <t>Vietējā iestāde</t>
  </si>
  <si>
    <t>Komentārs par tālāko darbību/izpildi</t>
  </si>
  <si>
    <t>Auditors</t>
  </si>
  <si>
    <t>Auditētais sektors</t>
  </si>
  <si>
    <t>Nozīmīgākie novērojumi</t>
  </si>
  <si>
    <t>NC</t>
  </si>
  <si>
    <t>IP</t>
  </si>
  <si>
    <t>Atzīme</t>
  </si>
  <si>
    <t>Cēlonis/korekcija, korektīvā darbība/preventīvā darbība</t>
  </si>
  <si>
    <t>Plānotais izpildes datums</t>
  </si>
  <si>
    <t>Vai ir jau veikts iekšējais ISO 50001 audits?</t>
  </si>
  <si>
    <t>Vai ir ņemts vērā NC un iepriekšējās piezīmes?</t>
  </si>
  <si>
    <t>Organizācijas kontekts</t>
  </si>
  <si>
    <t>4.1</t>
  </si>
  <si>
    <t>Izpratne par organizāciju un tās kontekstu</t>
  </si>
  <si>
    <t>4.2</t>
  </si>
  <si>
    <t>Izpratne par ieinteresēto pušu vajadzībām un ekspektācijām</t>
  </si>
  <si>
    <t>4.3</t>
  </si>
  <si>
    <t>Energopārvaldības sistēmas darbības jomas noteikšana</t>
  </si>
  <si>
    <t>4.4</t>
  </si>
  <si>
    <t>Energopārvaldības sistēma</t>
  </si>
  <si>
    <t>Vadība</t>
  </si>
  <si>
    <t>5.1</t>
  </si>
  <si>
    <t>Vadība un apņemšanās</t>
  </si>
  <si>
    <t>5.2</t>
  </si>
  <si>
    <t>Energopolitika</t>
  </si>
  <si>
    <t>5.3</t>
  </si>
  <si>
    <t>Organizāciju loma, atbildība un iestādes</t>
  </si>
  <si>
    <t>Plānošana</t>
  </si>
  <si>
    <t>6.1</t>
  </si>
  <si>
    <t>Darbības risku un iespēju ievērošana</t>
  </si>
  <si>
    <t>6.2</t>
  </si>
  <si>
    <t>Mērķi, enerģētikas mērķi un plānošana to sasniegšanai</t>
  </si>
  <si>
    <t>6.3</t>
  </si>
  <si>
    <t>Energopārskats</t>
  </si>
  <si>
    <t>6.4</t>
  </si>
  <si>
    <t>Energoefektivitātes rādītāji</t>
  </si>
  <si>
    <t>6.5</t>
  </si>
  <si>
    <t>Enerģijas bāzes līnija</t>
  </si>
  <si>
    <t>6.6</t>
  </si>
  <si>
    <t>Energodatu vākšanas plānošana</t>
  </si>
  <si>
    <t>Atbalsts</t>
  </si>
  <si>
    <t>7.1</t>
  </si>
  <si>
    <t>Resursi</t>
  </si>
  <si>
    <t>7.2</t>
  </si>
  <si>
    <t>Kompetence</t>
  </si>
  <si>
    <t>7.3</t>
  </si>
  <si>
    <t>Izpratne</t>
  </si>
  <si>
    <t>7.4</t>
  </si>
  <si>
    <t>Komunikācija</t>
  </si>
  <si>
    <t>7.5</t>
  </si>
  <si>
    <t>Dokumentēta informācija</t>
  </si>
  <si>
    <t>Darbība</t>
  </si>
  <si>
    <t>8.1</t>
  </si>
  <si>
    <t>Darbības plānošana un kontrole</t>
  </si>
  <si>
    <t>8.2</t>
  </si>
  <si>
    <t>Projektēšana</t>
  </si>
  <si>
    <t>8.3</t>
  </si>
  <si>
    <t>Iepirkums</t>
  </si>
  <si>
    <t>Snieguma novērtēšana</t>
  </si>
  <si>
    <t>9.1</t>
  </si>
  <si>
    <t>Enerģijas patēriņa un EPS uzraudzība, mērīšana, analīze un novērtēšana</t>
  </si>
  <si>
    <t>9.2</t>
  </si>
  <si>
    <t>Iekšējais audits</t>
  </si>
  <si>
    <t>9.3</t>
  </si>
  <si>
    <t>Vadības pārskats</t>
  </si>
  <si>
    <t>Uzlabojums</t>
  </si>
  <si>
    <t>10.1</t>
  </si>
  <si>
    <t>Neatbilstības un korektīvie pasākumi</t>
  </si>
  <si>
    <t>10.2</t>
  </si>
  <si>
    <t>Nepārtraukta uzlabošana</t>
  </si>
  <si>
    <t>Kopējā attīstība</t>
  </si>
  <si>
    <t>Balvu novads</t>
  </si>
  <si>
    <t>15.pielikums Balvu novada energopārvaldības sistēmas rokasgrāmatai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</si>
</sst>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u val="single"/>
      <sz val="12"/>
      <color theme="10"/>
      <name val="Calibri"/>
      <family val="2"/>
      <scheme val="minor"/>
    </font>
    <font>
      <u val="single"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2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i/>
      <sz val="12"/>
      <color rgb="FF00B050"/>
      <name val="Calibri"/>
      <family val="2"/>
      <scheme val="minor"/>
    </font>
    <font>
      <i/>
      <sz val="12"/>
      <color rgb="FFC00000"/>
      <name val="Calibri"/>
      <family val="2"/>
      <scheme val="minor"/>
    </font>
    <font>
      <sz val="9"/>
      <color theme="1" tint="0.349999994039536"/>
      <name val="Calibri"/>
      <family val="2"/>
      <scheme val="minor"/>
    </font>
    <font>
      <sz val="9"/>
      <color theme="1" tint="0.3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7998476028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2" tint="-0.0999099984765053"/>
        <bgColor indexed="64"/>
      </patternFill>
    </fill>
    <fill>
      <patternFill patternType="solid">
        <fgColor rgb="FFF8F8F8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9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9" fontId="0" fillId="2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3" xfId="0" applyFont="1" applyBorder="1"/>
    <xf numFmtId="0" fontId="0" fillId="3" borderId="0" xfId="0" applyFill="1"/>
    <xf numFmtId="0" fontId="0" fillId="0" borderId="9" xfId="0" applyBorder="1"/>
    <xf numFmtId="0" fontId="0" fillId="0" borderId="3" xfId="0" applyBorder="1" applyAlignment="1">
      <alignment horizontal="right"/>
    </xf>
    <xf numFmtId="9" fontId="0" fillId="0" borderId="9" xfId="0" applyNumberFormat="1" applyBorder="1"/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center" wrapText="1"/>
    </xf>
    <xf numFmtId="0" fontId="2" fillId="3" borderId="0" xfId="0" applyFont="1" applyFill="1"/>
    <xf numFmtId="0" fontId="0" fillId="2" borderId="0" xfId="0" applyFill="1" applyAlignment="1">
      <alignment vertical="top" wrapText="1"/>
    </xf>
    <xf numFmtId="0" fontId="2" fillId="0" borderId="10" xfId="0" applyFont="1" applyBorder="1" applyAlignment="1">
      <alignment vertical="top"/>
    </xf>
    <xf numFmtId="0" fontId="0" fillId="3" borderId="10" xfId="0" applyFill="1" applyBorder="1" applyAlignment="1">
      <alignment vertical="top" wrapText="1"/>
    </xf>
    <xf numFmtId="1" fontId="0" fillId="4" borderId="10" xfId="0" applyNumberForma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9" fillId="0" borderId="3" xfId="0" applyFont="1" applyBorder="1" applyAlignment="1">
      <alignment vertical="center"/>
    </xf>
    <xf numFmtId="1" fontId="10" fillId="4" borderId="10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vertical="top" wrapText="1"/>
    </xf>
    <xf numFmtId="0" fontId="0" fillId="5" borderId="0" xfId="0" applyFill="1" applyAlignment="1">
      <alignment vertical="top"/>
    </xf>
    <xf numFmtId="0" fontId="2" fillId="6" borderId="0" xfId="0" applyFont="1" applyFill="1" applyAlignment="1">
      <alignment horizontal="center" vertical="center" wrapText="1"/>
    </xf>
    <xf numFmtId="0" fontId="0" fillId="6" borderId="10" xfId="0" applyFill="1" applyBorder="1" applyAlignment="1">
      <alignment horizontal="left" vertical="top" wrapText="1"/>
    </xf>
    <xf numFmtId="0" fontId="0" fillId="6" borderId="10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3" fillId="6" borderId="10" xfId="0" applyFont="1" applyFill="1" applyBorder="1" applyAlignment="1">
      <alignment horizontal="left" vertical="top" wrapText="1"/>
    </xf>
    <xf numFmtId="0" fontId="14" fillId="6" borderId="10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14" fontId="0" fillId="3" borderId="0" xfId="0" applyNumberFormat="1" applyFill="1" applyAlignment="1">
      <alignment horizontal="center"/>
    </xf>
    <xf numFmtId="0" fontId="0" fillId="3" borderId="4" xfId="0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</cellXfs>
  <cellStyles count="10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ipersaite" xfId="20" hidden="1" builtinId="8"/>
    <cellStyle name="Izmantota hipersaite" xfId="21" hidden="1" builtinId="9"/>
    <cellStyle name="Hipersaite" xfId="22" hidden="1" builtinId="8"/>
    <cellStyle name="Izmantota hipersaite" xfId="23" hidden="1" builtinId="9"/>
  </cellStyles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chartsheet" Target="chart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0" Type="http://schemas.openxmlformats.org/officeDocument/2006/relationships/customXml" Target="../customXml/item1.xml" /><Relationship Id="rId11" Type="http://schemas.openxmlformats.org/officeDocument/2006/relationships/customXml" Target="../customXml/item2.xml" /><Relationship Id="rId8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12" Type="http://schemas.openxmlformats.org/officeDocument/2006/relationships/customXml" Target="../customXml/item3.xml" /><Relationship Id="rId9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6" Type="http://schemas.openxmlformats.org/officeDocument/2006/relationships/chartsheet" Target="chartsheets/sheet1.xml" /><Relationship Id="rId13" Type="http://schemas.openxmlformats.org/officeDocument/2006/relationships/calcChain" Target="calcChain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lv-LV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vert="horz" rot="0" spcFirstLastPara="1" vertOverflow="ellipsis" anchor="ctr" anchorCtr="1" wrap="square"/>
          <a:lstStyle/>
          <a:p>
            <a:pPr>
              <a:defRPr/>
            </a:pPr>
            <a:r>
              <a:rPr lang="lv-LV" sz="18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Atbilstība </a:t>
            </a:r>
            <a:r>
              <a:rPr lang="fr-FR" sz="18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ISO 50 0001 v 2018</a:t>
            </a:r>
            <a:r>
              <a:rPr lang="lv-LV" sz="18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 standartam</a:t>
            </a:r>
          </a:p>
        </c:rich>
      </c:tx>
      <c:layout/>
      <c:overlay val="0"/>
      <c:spPr>
        <a:noFill/>
        <a:ln w="6350"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>
              <a:noFill/>
            </a:ln>
            <a:effectLst/>
          </c:spPr>
          <c:invertIfNegative val="0"/>
          <c:cat>
            <c:strRef>
              <c:f>'data base'!$D$5:$D$11</c:f>
              <c:strCache>
                <c:ptCount val="7"/>
                <c:pt idx="0">
                  <c:v>4 Organizācijas kontekts</c:v>
                </c:pt>
                <c:pt idx="1">
                  <c:v>5 Vadība</c:v>
                </c:pt>
                <c:pt idx="2">
                  <c:v>6 Plānošana</c:v>
                </c:pt>
                <c:pt idx="3">
                  <c:v>7 Atbalsts</c:v>
                </c:pt>
                <c:pt idx="4">
                  <c:v>8 Darbība</c:v>
                </c:pt>
                <c:pt idx="5">
                  <c:v>9 Snieguma novērtēšana</c:v>
                </c:pt>
                <c:pt idx="6">
                  <c:v>10 Uzlabojums</c:v>
                </c:pt>
              </c:strCache>
            </c:strRef>
          </c:cat>
          <c:val>
            <c:numRef>
              <c:f>'data base'!$E$5:$E$11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3-DA4B-9C33-F9D2592CE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219"/>
        <c:axId val="43698050"/>
        <c:axId val="1065449"/>
      </c:barChart>
      <c:catAx>
        <c:axId val="4369805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vert="horz" rot="-60000000" spcFirstLastPara="1" vertOverflow="ellipsis" anchor="ctr" anchorCtr="1" wrap="square"/>
          <a:lstStyle/>
          <a:p>
            <a:pPr>
              <a:defRPr lang="en-US" sz="900" b="0" i="0" u="none" baseline="0" kern="12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5449"/>
        <c:crosses val="autoZero"/>
        <c:auto val="1"/>
        <c:lblOffset val="100"/>
        <c:noMultiLvlLbl val="0"/>
      </c:catAx>
      <c:valAx>
        <c:axId val="10654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vert="horz" rot="-60000000" spcFirstLastPara="1" vertOverflow="ellipsis" anchor="ctr" anchorCtr="1" wrap="square"/>
          <a:lstStyle/>
          <a:p>
            <a:pPr>
              <a:defRPr lang="en-US" sz="900" b="0" i="0" u="none" baseline="0" kern="12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698050"/>
        <c:crosses val="autoZero"/>
        <c:crossBetween val="between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lv-LV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vert="horz" rot="0" spcFirstLastPara="1" vertOverflow="ellipsis" anchor="ctr" anchorCtr="1" wrap="square"/>
          <a:lstStyle/>
          <a:p>
            <a:pPr>
              <a:defRPr/>
            </a:pPr>
            <a:r>
              <a:rPr lang="lv-LV" sz="14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Atbilstība katram</a:t>
            </a:r>
            <a:r>
              <a:rPr lang="fr-FR" sz="14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 ISO 50 001  v 2018</a:t>
            </a:r>
            <a:r>
              <a:rPr lang="lv-LV" sz="14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 standarta punktam</a:t>
            </a:r>
          </a:p>
        </c:rich>
      </c:tx>
      <c:layout/>
      <c:overlay val="0"/>
      <c:spPr>
        <a:noFill/>
        <a:ln w="6350"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>
              <a:noFill/>
            </a:ln>
            <a:effectLst/>
          </c:spPr>
          <c:invertIfNegative val="0"/>
          <c:cat>
            <c:strRef>
              <c:f>'data base'!$A$5:$A$30</c:f>
              <c:strCache>
                <c:ptCount val="26"/>
                <c:pt idx="0">
                  <c:v>4.1 Izpratne par organizāciju un tās kontekstu</c:v>
                </c:pt>
                <c:pt idx="1">
                  <c:v>4.2 Izpratne par ieinteresēto pušu vajadzībām un ekspektācijām</c:v>
                </c:pt>
                <c:pt idx="2">
                  <c:v>4.3 Energopārvaldības sistēmas darbības jomas noteikšana</c:v>
                </c:pt>
                <c:pt idx="3">
                  <c:v>4.4 Energopārvaldības sistēma</c:v>
                </c:pt>
                <c:pt idx="4">
                  <c:v>5.1 Vadība un apņemšanās</c:v>
                </c:pt>
                <c:pt idx="5">
                  <c:v>5.2 Energopolitika</c:v>
                </c:pt>
                <c:pt idx="6">
                  <c:v>5.3 Organizāciju loma, atbildība un iestādes</c:v>
                </c:pt>
                <c:pt idx="7">
                  <c:v>6.1 Darbības risku un iespēju ievērošana</c:v>
                </c:pt>
                <c:pt idx="8">
                  <c:v>6.2 Mērķi, enerģētikas mērķi un plānošana to sasniegšanai</c:v>
                </c:pt>
                <c:pt idx="9">
                  <c:v>6.3 Energopārskats</c:v>
                </c:pt>
                <c:pt idx="10">
                  <c:v>6.4 Energoefektivitātes rādītāji</c:v>
                </c:pt>
                <c:pt idx="11">
                  <c:v>6.5 Enerģijas bāzes līnija</c:v>
                </c:pt>
                <c:pt idx="12">
                  <c:v>6.6 Energodatu vākšanas plānošana</c:v>
                </c:pt>
                <c:pt idx="13">
                  <c:v>7.1 Resursi</c:v>
                </c:pt>
                <c:pt idx="14">
                  <c:v>7.2 Kompetence</c:v>
                </c:pt>
                <c:pt idx="15">
                  <c:v>7.3 Izpratne</c:v>
                </c:pt>
                <c:pt idx="16">
                  <c:v>7.4 Komunikācija</c:v>
                </c:pt>
                <c:pt idx="17">
                  <c:v>7.5 Dokumentēta informācija</c:v>
                </c:pt>
                <c:pt idx="18">
                  <c:v>8.1 Darbības plānošana un kontrole</c:v>
                </c:pt>
                <c:pt idx="19">
                  <c:v>8.2 Projektēšana</c:v>
                </c:pt>
                <c:pt idx="20">
                  <c:v>8.3 Iepirkums</c:v>
                </c:pt>
                <c:pt idx="21">
                  <c:v>9.1 Enerģijas patēriņa un EPS uzraudzība, mērīšana, analīze un novērtēšana</c:v>
                </c:pt>
                <c:pt idx="22">
                  <c:v>9.2 Iekšējais audits</c:v>
                </c:pt>
                <c:pt idx="23">
                  <c:v>9.3 Vadības pārskats</c:v>
                </c:pt>
                <c:pt idx="24">
                  <c:v>10.1 Neatbilstības un korektīvie pasākumi</c:v>
                </c:pt>
                <c:pt idx="25">
                  <c:v>10.2 Nepārtraukta uzlabošana</c:v>
                </c:pt>
              </c:strCache>
            </c:strRef>
          </c:cat>
          <c:val>
            <c:numRef>
              <c:f>'data base'!$B$5:$B$30</c:f>
              <c:numCache>
                <c:formatCode>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F3-394D-9CDF-2B89C5D63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82"/>
        <c:axId val="37435433"/>
        <c:axId val="64283514"/>
      </c:barChart>
      <c:catAx>
        <c:axId val="3743543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vert="horz" rot="-60000000" spcFirstLastPara="1" vertOverflow="ellipsis" anchor="ctr" anchorCtr="1" wrap="square"/>
          <a:lstStyle/>
          <a:p>
            <a:pPr>
              <a:defRPr lang="en-US" sz="900" b="0" i="0" u="none" baseline="0" kern="12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283514"/>
        <c:crosses val="autoZero"/>
        <c:auto val="1"/>
        <c:lblOffset val="100"/>
        <c:noMultiLvlLbl val="0"/>
      </c:catAx>
      <c:valAx>
        <c:axId val="64283514"/>
        <c:scaling>
          <c:orientation val="minMax"/>
          <c:max val="1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vert="horz" rot="-60000000" spcFirstLastPara="1" vertOverflow="ellipsis" anchor="ctr" anchorCtr="1" wrap="square"/>
          <a:lstStyle/>
          <a:p>
            <a:pPr>
              <a:defRPr lang="en-US" sz="900" b="0" i="0" u="none" baseline="0" kern="12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435433"/>
        <c:crosses val="autoZero"/>
        <c:crossBetween val="between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</c:chartSpace>
</file>

<file path=xl/chart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Relationship Id="rId2" Type="http://schemas.openxmlformats.org/officeDocument/2006/relationships/printerSettings" Target="../printerSettings/printerSettings4.bin" /></Relationships>
</file>

<file path=xl/chart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Relationship Id="rId2" Type="http://schemas.openxmlformats.org/officeDocument/2006/relationships/printerSettings" Target="../printerSettings/printerSettings5.bin" /></Relationships>
</file>

<file path=xl/chartsheets/sheet1.xml><?xml version="1.0" encoding="utf-8"?>
<chartsheet xmlns="http://schemas.openxmlformats.org/spreadsheetml/2006/main" xmlns:r="http://schemas.openxmlformats.org/officeDocument/2006/relationships">
  <sheetViews>
    <sheetView workbookViewId="0" zoomScale="117" zoomToFit="1"/>
  </sheetViews>
  <pageMargins left="0.7" right="0.7" top="0.75" bottom="0.75" header="0.3" footer="0.3"/>
  <pageSetup orientation="landscape" paperSize="9" r:id="rId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Views>
    <sheetView workbookViewId="0" zoomScale="117" zoomToFit="1"/>
  </sheetViews>
  <pageMargins left="0.7" right="0.7" top="0.75" bottom="0.75" header="0.3" footer="0.3"/>
  <pageSetup orientation="landscape" paperSize="9" r:id="rId2"/>
  <drawing r:id="rId1"/>
</chartsheet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523875</xdr:colOff>
      <xdr:row>0</xdr:row>
      <xdr:rowOff>133350</xdr:rowOff>
    </xdr:from>
    <xdr:to>
      <xdr:col>2</xdr:col>
      <xdr:colOff>257175</xdr:colOff>
      <xdr:row>5</xdr:row>
      <xdr:rowOff>116871</xdr:rowOff>
    </xdr:to>
    <xdr:pic>
      <xdr:nvPicPr>
        <xdr:cNvPr id="3" name="Picture 2" descr="Balvu novada ģerbonis">
          <a:extLst>
            <a:ext uri="{FF2B5EF4-FFF2-40B4-BE49-F238E27FC236}">
              <a16:creationId xmlns:a16="http://schemas.microsoft.com/office/drawing/2014/main" id="{378ac42e-c381-49fb-b51b-54ee90dc129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523875" y="133350"/>
          <a:ext cx="933450" cy="1076325"/>
        </a:xfrm>
        <a:prstGeom prst="rect"/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absoluteAnchor>
    <xdr:pos x="0" y="0"/>
    <xdr:ext cx="9296400" cy="6076950"/>
    <xdr:graphicFrame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9296400" cy="60769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absoluteAnchor>
    <xdr:pos x="0" y="0"/>
    <xdr:ext cx="9296400" cy="6076950"/>
    <xdr:graphicFrame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9296400" cy="60769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3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 topLeftCell="A1">
      <selection pane="topLeft" activeCell="J12" sqref="J12"/>
    </sheetView>
  </sheetViews>
  <sheetFormatPr defaultColWidth="11.005" defaultRowHeight="15.75"/>
  <sheetData>
    <row r="1" spans="2:7" ht="39.75" customHeight="1">
      <c r="B1" s="83"/>
      <c r="C1" s="83"/>
      <c r="D1" s="84" t="s">
        <v>112</v>
      </c>
      <c r="E1" s="84"/>
      <c r="F1" s="84"/>
      <c r="G1" s="84"/>
    </row>
    <row r="2" spans="1:7" ht="21">
      <c r="A2" s="46" t="s">
        <v>0</v>
      </c>
      <c r="B2" s="46"/>
      <c r="C2" s="46"/>
      <c r="D2" s="46"/>
      <c r="E2" s="46"/>
      <c r="F2" s="46"/>
      <c r="G2" s="46"/>
    </row>
    <row r="3" spans="1:7" ht="15.75">
      <c r="A3" s="25"/>
      <c r="B3" s="19"/>
      <c r="C3" s="19"/>
      <c r="D3" s="19"/>
      <c r="E3" s="19"/>
      <c r="F3" s="19"/>
      <c r="G3" s="19"/>
    </row>
    <row r="4" spans="1:7" ht="15.75">
      <c r="A4" s="25" t="s">
        <v>1</v>
      </c>
      <c r="B4" s="19"/>
      <c r="C4" s="19"/>
      <c r="D4" s="19"/>
      <c r="E4" s="19"/>
      <c r="F4" s="19"/>
      <c r="G4" s="19"/>
    </row>
    <row r="5" spans="1:7" ht="15.75">
      <c r="A5" s="19"/>
      <c r="B5" s="19" t="s">
        <v>2</v>
      </c>
      <c r="C5" s="19"/>
      <c r="D5" s="19"/>
      <c r="E5" s="19"/>
      <c r="F5" s="19"/>
      <c r="G5" s="19"/>
    </row>
    <row r="6" spans="1:7" ht="15.75">
      <c r="A6" s="19"/>
      <c r="B6" s="19"/>
      <c r="C6" s="19"/>
      <c r="D6" s="19"/>
      <c r="E6" s="19"/>
      <c r="F6" s="19"/>
      <c r="G6" s="19"/>
    </row>
    <row r="7" spans="1:7" ht="15.75">
      <c r="A7" s="25" t="s">
        <v>3</v>
      </c>
      <c r="B7" s="19"/>
      <c r="C7" s="19"/>
      <c r="D7" s="19"/>
      <c r="E7" s="19"/>
      <c r="F7" s="19"/>
      <c r="G7" s="19"/>
    </row>
    <row r="8" spans="1:7" ht="15.75">
      <c r="A8" s="19"/>
      <c r="B8" s="19" t="s">
        <v>4</v>
      </c>
      <c r="C8" s="19"/>
      <c r="D8" s="19"/>
      <c r="E8" s="19"/>
      <c r="F8" s="19"/>
      <c r="G8" s="19"/>
    </row>
    <row r="9" spans="1:7" ht="15.75">
      <c r="A9" s="19"/>
      <c r="B9" s="19" t="s">
        <v>5</v>
      </c>
      <c r="C9" s="19"/>
      <c r="D9" s="19"/>
      <c r="E9" s="19"/>
      <c r="F9" s="19"/>
      <c r="G9" s="19"/>
    </row>
    <row r="10" spans="1:7" ht="15.75">
      <c r="A10" s="19"/>
      <c r="B10" s="19" t="s">
        <v>6</v>
      </c>
      <c r="C10" s="19"/>
      <c r="D10" s="19"/>
      <c r="E10" s="19"/>
      <c r="F10" s="19"/>
      <c r="G10" s="19"/>
    </row>
    <row r="11" spans="1:7" ht="15.75">
      <c r="A11" s="19"/>
      <c r="B11" s="19"/>
      <c r="C11" s="19"/>
      <c r="D11" s="19"/>
      <c r="E11" s="19"/>
      <c r="F11" s="19"/>
      <c r="G11" s="19"/>
    </row>
    <row r="12" spans="1:7" ht="15.75">
      <c r="A12" s="25" t="s">
        <v>7</v>
      </c>
      <c r="B12" s="19"/>
      <c r="C12" s="19"/>
      <c r="D12" s="19"/>
      <c r="E12" s="19"/>
      <c r="F12" s="19"/>
      <c r="G12" s="19"/>
    </row>
    <row r="13" spans="1:7" ht="15.75">
      <c r="A13" s="19"/>
      <c r="B13" s="19" t="s">
        <v>8</v>
      </c>
      <c r="C13" s="19"/>
      <c r="D13" s="19"/>
      <c r="E13" s="19"/>
      <c r="F13" s="19"/>
      <c r="G13" s="19"/>
    </row>
    <row r="14" spans="1:7" ht="15.75">
      <c r="A14" s="19"/>
      <c r="B14" s="19" t="s">
        <v>9</v>
      </c>
      <c r="C14" s="19"/>
      <c r="D14" s="19"/>
      <c r="E14" s="19"/>
      <c r="F14" s="19"/>
      <c r="G14" s="19"/>
    </row>
    <row r="15" spans="1:7" ht="15.75">
      <c r="A15" s="19"/>
      <c r="B15" s="19" t="s">
        <v>10</v>
      </c>
      <c r="C15" s="19"/>
      <c r="D15" s="19"/>
      <c r="E15" s="19"/>
      <c r="F15" s="19"/>
      <c r="G15" s="19"/>
    </row>
    <row r="16" spans="1:7" ht="15.75">
      <c r="A16" s="19"/>
      <c r="B16" s="19" t="s">
        <v>11</v>
      </c>
      <c r="C16" s="19"/>
      <c r="D16" s="19"/>
      <c r="E16" s="19"/>
      <c r="F16" s="19"/>
      <c r="G16" s="19"/>
    </row>
    <row r="17" spans="1:7" ht="15.75">
      <c r="A17" s="19"/>
      <c r="B17" s="19"/>
      <c r="C17" s="19"/>
      <c r="D17" s="19"/>
      <c r="E17" s="19"/>
      <c r="F17" s="19"/>
      <c r="G17" s="19"/>
    </row>
    <row r="18" spans="1:7" ht="15.75">
      <c r="A18" s="25" t="s">
        <v>12</v>
      </c>
      <c r="B18" s="19"/>
      <c r="C18" s="19"/>
      <c r="D18" s="19"/>
      <c r="E18" s="19"/>
      <c r="F18" s="19"/>
      <c r="G18" s="19"/>
    </row>
    <row r="19" spans="1:7" ht="15.75">
      <c r="A19" s="19"/>
      <c r="B19" s="19" t="s">
        <v>13</v>
      </c>
      <c r="C19" s="19"/>
      <c r="D19" s="19"/>
      <c r="E19" s="19"/>
      <c r="F19" s="19"/>
      <c r="G19" s="19"/>
    </row>
    <row r="20" spans="1:7" ht="15.75">
      <c r="A20" s="19"/>
      <c r="B20" s="19"/>
      <c r="C20" s="19"/>
      <c r="D20" s="19"/>
      <c r="E20" s="19"/>
      <c r="F20" s="19"/>
      <c r="G20" s="19"/>
    </row>
    <row r="21" spans="1:7" ht="15.75">
      <c r="A21" s="25" t="s">
        <v>14</v>
      </c>
      <c r="B21" s="19"/>
      <c r="C21" s="19"/>
      <c r="D21" s="19"/>
      <c r="E21" s="19"/>
      <c r="F21" s="19"/>
      <c r="G21" s="19"/>
    </row>
    <row r="22" spans="1:7" ht="15.75">
      <c r="A22" s="19"/>
      <c r="B22" s="19">
        <v>0</v>
      </c>
      <c r="C22" s="19" t="s">
        <v>15</v>
      </c>
      <c r="D22" s="19"/>
      <c r="E22" s="19"/>
      <c r="F22" s="19"/>
      <c r="G22" s="19"/>
    </row>
    <row r="23" spans="1:7" ht="15.75">
      <c r="A23" s="19"/>
      <c r="B23" s="19">
        <v>1</v>
      </c>
      <c r="C23" s="19" t="s">
        <v>16</v>
      </c>
      <c r="D23" s="19"/>
      <c r="E23" s="19"/>
      <c r="F23" s="19"/>
      <c r="G23" s="19"/>
    </row>
    <row r="24" spans="1:7" ht="15.75">
      <c r="A24" s="19"/>
      <c r="B24" s="19">
        <v>2</v>
      </c>
      <c r="C24" s="19" t="s">
        <v>17</v>
      </c>
      <c r="D24" s="19"/>
      <c r="E24" s="19"/>
      <c r="F24" s="19"/>
      <c r="G24" s="19"/>
    </row>
    <row r="25" spans="1:7" ht="15.75">
      <c r="A25" s="19"/>
      <c r="B25" s="19">
        <v>3</v>
      </c>
      <c r="C25" s="19" t="s">
        <v>18</v>
      </c>
      <c r="D25" s="19"/>
      <c r="E25" s="19"/>
      <c r="F25" s="19"/>
      <c r="G25" s="19"/>
    </row>
    <row r="26" spans="1:7" ht="15.75">
      <c r="A26" s="19"/>
      <c r="B26" s="19"/>
      <c r="C26" s="19"/>
      <c r="D26" s="19"/>
      <c r="E26" s="19"/>
      <c r="F26" s="19"/>
      <c r="G26" s="19"/>
    </row>
    <row r="27" spans="1:7" ht="15.75">
      <c r="A27" s="25" t="s">
        <v>19</v>
      </c>
      <c r="B27" s="19"/>
      <c r="C27" s="19"/>
      <c r="D27" s="19"/>
      <c r="E27" s="19"/>
      <c r="F27" s="19"/>
      <c r="G27" s="19"/>
    </row>
    <row r="28" spans="1:7" ht="15.75">
      <c r="A28" s="19"/>
      <c r="B28" s="19" t="s">
        <v>20</v>
      </c>
      <c r="C28" s="19"/>
      <c r="D28" s="19"/>
      <c r="E28" s="19"/>
      <c r="F28" s="19"/>
      <c r="G28" s="19"/>
    </row>
    <row r="29" spans="1:7" ht="15.75">
      <c r="A29" s="19"/>
      <c r="B29" s="19" t="s">
        <v>21</v>
      </c>
      <c r="C29" s="19"/>
      <c r="D29" s="19"/>
      <c r="E29" s="19"/>
      <c r="F29" s="19"/>
      <c r="G29" s="19"/>
    </row>
    <row r="30" spans="1:7" ht="15.75">
      <c r="A30" s="19"/>
      <c r="B30" s="19" t="s">
        <v>22</v>
      </c>
      <c r="C30" s="19"/>
      <c r="D30" s="19"/>
      <c r="E30" s="19"/>
      <c r="F30" s="19"/>
      <c r="G30" s="19"/>
    </row>
    <row r="31" spans="1:7" ht="15.75">
      <c r="A31" s="19"/>
      <c r="B31" s="19"/>
      <c r="C31" s="19"/>
      <c r="D31" s="19"/>
      <c r="E31" s="19"/>
      <c r="F31" s="19"/>
      <c r="G31" s="19"/>
    </row>
  </sheetData>
  <mergeCells count="2">
    <mergeCell ref="A2:G2"/>
    <mergeCell ref="D1:G1"/>
  </mergeCells>
  <pageMargins left="0.7" right="0.7" top="0.75" bottom="0.75" header="0.3" footer="0.3"/>
  <pageSetup orientation="portrait" paperSiz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SheetLayoutView="115" workbookViewId="0" topLeftCell="A1">
      <selection pane="topLeft" activeCell="M11" sqref="M11"/>
    </sheetView>
  </sheetViews>
  <sheetFormatPr defaultColWidth="11.005" defaultRowHeight="15.75"/>
  <cols>
    <col min="1" max="2" width="7.875" customWidth="1"/>
    <col min="3" max="3" width="9" customWidth="1"/>
    <col min="4" max="4" width="7.875" customWidth="1"/>
    <col min="5" max="5" width="8.875" customWidth="1"/>
    <col min="6" max="24" width="7.875" customWidth="1"/>
  </cols>
  <sheetData>
    <row r="1" spans="1:10" ht="15.75">
      <c r="A1" s="10"/>
      <c r="B1" s="31"/>
      <c r="C1" s="11"/>
      <c r="D1" s="10"/>
      <c r="E1" s="17"/>
      <c r="F1" s="17"/>
      <c r="G1" s="11"/>
      <c r="H1" s="58" t="s">
        <v>111</v>
      </c>
      <c r="I1" s="59"/>
      <c r="J1" s="60"/>
    </row>
    <row r="2" spans="1:10" ht="23.25">
      <c r="A2" s="12"/>
      <c r="C2" s="13"/>
      <c r="D2" s="18" t="s">
        <v>23</v>
      </c>
      <c r="G2" s="13"/>
      <c r="H2" s="61"/>
      <c r="I2" s="62"/>
      <c r="J2" s="63"/>
    </row>
    <row r="3" spans="1:10" ht="15.75">
      <c r="A3" s="12"/>
      <c r="C3" s="13"/>
      <c r="D3" s="12"/>
      <c r="F3" t="s">
        <v>24</v>
      </c>
      <c r="G3" s="13"/>
      <c r="H3" s="12"/>
      <c r="J3" s="13"/>
    </row>
    <row r="4" spans="1:10" ht="15.75">
      <c r="A4" s="12"/>
      <c r="C4" s="13"/>
      <c r="D4" s="12" t="s">
        <v>25</v>
      </c>
      <c r="F4" s="75" t="s">
        <v>26</v>
      </c>
      <c r="G4" s="76"/>
      <c r="H4" s="12"/>
      <c r="J4" s="13"/>
    </row>
    <row r="5" spans="1:10" ht="15.75">
      <c r="A5" s="12"/>
      <c r="C5" s="13"/>
      <c r="D5" s="12" t="s">
        <v>27</v>
      </c>
      <c r="F5" s="77" t="s">
        <v>26</v>
      </c>
      <c r="G5" s="78"/>
      <c r="H5" s="12"/>
      <c r="J5" s="13"/>
    </row>
    <row r="6" spans="1:10" ht="16.5" thickBot="1">
      <c r="A6" s="14"/>
      <c r="B6" s="15"/>
      <c r="C6" s="16"/>
      <c r="D6" s="14"/>
      <c r="E6" s="15"/>
      <c r="F6" s="15"/>
      <c r="G6" s="16"/>
      <c r="H6" s="14"/>
      <c r="I6" s="15"/>
      <c r="J6" s="16"/>
    </row>
    <row r="7" spans="1:10" ht="15.75">
      <c r="A7" s="10"/>
      <c r="B7" s="17"/>
      <c r="C7" s="17"/>
      <c r="D7" s="17"/>
      <c r="E7" s="17"/>
      <c r="F7" s="17"/>
      <c r="G7" s="17"/>
      <c r="H7" s="17"/>
      <c r="I7" s="17"/>
      <c r="J7" s="11"/>
    </row>
    <row r="8" spans="1:10" ht="45" customHeight="1">
      <c r="A8" s="50" t="s">
        <v>28</v>
      </c>
      <c r="B8" s="51"/>
      <c r="C8" s="52"/>
      <c r="D8" s="52"/>
      <c r="E8" s="52"/>
      <c r="F8" s="52"/>
      <c r="G8" s="52"/>
      <c r="H8" s="52"/>
      <c r="I8" s="52"/>
      <c r="J8" s="53"/>
    </row>
    <row r="9" spans="1:10" ht="15.75">
      <c r="A9" s="12"/>
      <c r="J9" s="13"/>
    </row>
    <row r="10" spans="1:10" ht="30.75" customHeight="1">
      <c r="A10" s="54" t="s">
        <v>29</v>
      </c>
      <c r="B10" s="55"/>
      <c r="C10" s="56"/>
      <c r="D10" s="56"/>
      <c r="E10" s="56"/>
      <c r="F10" s="56"/>
      <c r="G10" s="56"/>
      <c r="H10" s="56"/>
      <c r="I10" s="56"/>
      <c r="J10" s="57"/>
    </row>
    <row r="11" spans="1:10" ht="15.75">
      <c r="A11" s="12"/>
      <c r="J11" s="13"/>
    </row>
    <row r="12" spans="1:10" ht="15.75">
      <c r="A12" s="12" t="s">
        <v>30</v>
      </c>
      <c r="J12" s="13"/>
    </row>
    <row r="13" spans="1:10" ht="15.75">
      <c r="A13" s="48" t="s">
        <v>31</v>
      </c>
      <c r="B13" s="49"/>
      <c r="C13" s="49" t="s">
        <v>32</v>
      </c>
      <c r="D13" s="49"/>
      <c r="E13" s="49"/>
      <c r="F13" s="49" t="s">
        <v>31</v>
      </c>
      <c r="G13" s="49"/>
      <c r="H13" s="49" t="s">
        <v>32</v>
      </c>
      <c r="I13" s="49"/>
      <c r="J13" s="68"/>
    </row>
    <row r="14" spans="1:10" ht="15.75">
      <c r="A14" s="69"/>
      <c r="B14" s="47"/>
      <c r="C14" s="47"/>
      <c r="D14" s="47"/>
      <c r="E14" s="47"/>
      <c r="F14" s="47"/>
      <c r="G14" s="47"/>
      <c r="H14" s="47"/>
      <c r="I14" s="47"/>
      <c r="J14" s="67"/>
    </row>
    <row r="15" spans="1:10" ht="15.75">
      <c r="A15" s="69"/>
      <c r="B15" s="47"/>
      <c r="C15" s="47"/>
      <c r="D15" s="47"/>
      <c r="E15" s="47"/>
      <c r="F15" s="47"/>
      <c r="G15" s="47"/>
      <c r="H15" s="47"/>
      <c r="I15" s="47"/>
      <c r="J15" s="67"/>
    </row>
    <row r="16" spans="1:10" ht="34.5" customHeight="1">
      <c r="A16" s="70"/>
      <c r="B16" s="71"/>
      <c r="C16" s="72"/>
      <c r="D16" s="73"/>
      <c r="E16" s="74"/>
      <c r="F16" s="47"/>
      <c r="G16" s="47"/>
      <c r="H16" s="47"/>
      <c r="I16" s="47"/>
      <c r="J16" s="67"/>
    </row>
    <row r="17" spans="1:10" ht="15.75">
      <c r="A17" s="12"/>
      <c r="J17" s="13"/>
    </row>
    <row r="18" spans="1:10" ht="15.75">
      <c r="A18" s="32" t="s">
        <v>33</v>
      </c>
      <c r="J18" s="13"/>
    </row>
    <row r="19" spans="1:10" ht="16.5" thickBot="1">
      <c r="A19" s="14"/>
      <c r="B19" s="15"/>
      <c r="C19" s="15"/>
      <c r="D19" s="15"/>
      <c r="E19" s="15"/>
      <c r="F19" s="15"/>
      <c r="G19" s="15"/>
      <c r="H19" s="15"/>
      <c r="I19" s="15"/>
      <c r="J19" s="16"/>
    </row>
    <row r="20" spans="1:10" ht="15.75">
      <c r="A20" s="10" t="s">
        <v>34</v>
      </c>
      <c r="B20" s="17"/>
      <c r="C20" s="17"/>
      <c r="D20" s="17"/>
      <c r="E20" s="17"/>
      <c r="F20" s="17"/>
      <c r="G20" s="17"/>
      <c r="H20" s="17"/>
      <c r="I20" s="17"/>
      <c r="J20" s="11"/>
    </row>
    <row r="21" spans="1:10" ht="162" customHeight="1">
      <c r="A21" s="64"/>
      <c r="B21" s="65"/>
      <c r="C21" s="65"/>
      <c r="D21" s="65"/>
      <c r="E21" s="65"/>
      <c r="F21" s="65"/>
      <c r="G21" s="65"/>
      <c r="H21" s="65"/>
      <c r="I21" s="65"/>
      <c r="J21" s="66"/>
    </row>
    <row r="22" spans="1:10" ht="16.5" thickBot="1">
      <c r="A22" s="12"/>
      <c r="J22" s="13"/>
    </row>
    <row r="23" spans="1:10" ht="16.5" thickBot="1">
      <c r="A23" s="12" t="s">
        <v>35</v>
      </c>
      <c r="E23" t="s">
        <v>36</v>
      </c>
      <c r="F23" s="22">
        <f>Anketa!J40</f>
        <v>0</v>
      </c>
      <c r="J23" s="13"/>
    </row>
    <row r="24" spans="1:10" ht="16.5" thickBot="1">
      <c r="A24" s="12"/>
      <c r="J24" s="13"/>
    </row>
    <row r="25" spans="1:10" ht="16.5" thickBot="1">
      <c r="A25" s="12" t="s">
        <v>37</v>
      </c>
      <c r="D25" s="20">
        <f>Anketa!H40</f>
        <v>0</v>
      </c>
      <c r="H25" s="21" t="s">
        <v>38</v>
      </c>
      <c r="I25" s="20">
        <f>Anketa!I40</f>
        <v>0</v>
      </c>
      <c r="J25" s="13"/>
    </row>
    <row r="26" spans="1:10" ht="16.5" thickBot="1">
      <c r="A26" s="14"/>
      <c r="B26" s="15"/>
      <c r="C26" s="15"/>
      <c r="D26" s="15"/>
      <c r="E26" s="15"/>
      <c r="F26" s="15"/>
      <c r="G26" s="15"/>
      <c r="H26" s="15"/>
      <c r="I26" s="15"/>
      <c r="J26" s="16"/>
    </row>
  </sheetData>
  <mergeCells count="24">
    <mergeCell ref="H1:J2"/>
    <mergeCell ref="A21:J21"/>
    <mergeCell ref="H15:J15"/>
    <mergeCell ref="H16:J16"/>
    <mergeCell ref="F13:G13"/>
    <mergeCell ref="H13:J13"/>
    <mergeCell ref="A14:B14"/>
    <mergeCell ref="C14:E14"/>
    <mergeCell ref="F14:G14"/>
    <mergeCell ref="H14:J14"/>
    <mergeCell ref="A16:B16"/>
    <mergeCell ref="C16:E16"/>
    <mergeCell ref="F16:G16"/>
    <mergeCell ref="F4:G4"/>
    <mergeCell ref="F5:G5"/>
    <mergeCell ref="A15:B15"/>
    <mergeCell ref="C15:E15"/>
    <mergeCell ref="F15:G15"/>
    <mergeCell ref="A13:B13"/>
    <mergeCell ref="C13:E13"/>
    <mergeCell ref="A8:B8"/>
    <mergeCell ref="C8:J8"/>
    <mergeCell ref="A10:B10"/>
    <mergeCell ref="C10:J10"/>
  </mergeCells>
  <pageMargins left="0.7" right="0.7" top="0.75" bottom="0.75" header="0.3" footer="0.3"/>
  <pageSetup orientation="portrait" paperSize="9" scale="99" r:id="rId2"/>
  <rowBreaks count="1" manualBreakCount="1">
    <brk id="26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zoomScale="101" zoomScaleNormal="101" zoomScaleSheetLayoutView="101" workbookViewId="0" topLeftCell="A1">
      <selection pane="topLeft" activeCell="J7" sqref="J7"/>
    </sheetView>
  </sheetViews>
  <sheetFormatPr defaultColWidth="10.875" defaultRowHeight="15.75" outlineLevelRow="1"/>
  <cols>
    <col min="1" max="1" width="3.375" style="4" customWidth="1"/>
    <col min="2" max="2" width="5" style="4" customWidth="1"/>
    <col min="3" max="3" width="5.5" style="4" customWidth="1"/>
    <col min="4" max="4" width="33.625" style="4" customWidth="1"/>
    <col min="5" max="6" width="10.125" style="4" customWidth="1"/>
    <col min="7" max="7" width="37.625" style="2" customWidth="1"/>
    <col min="8" max="8" width="4.5" style="2" customWidth="1"/>
    <col min="9" max="9" width="4.375" style="2" customWidth="1"/>
    <col min="10" max="10" width="9.375" style="7" customWidth="1"/>
    <col min="11" max="14" width="0" style="4" hidden="1" customWidth="1"/>
    <col min="15" max="15" width="10.875" style="4"/>
    <col min="16" max="16" width="40.125" style="39" customWidth="1"/>
    <col min="17" max="17" width="12.5" style="39" customWidth="1"/>
    <col min="18" max="18" width="14" style="39" customWidth="1"/>
    <col min="19" max="16384" width="10.875" style="4"/>
  </cols>
  <sheetData>
    <row r="1" spans="1:18" ht="15.75">
      <c r="A1" s="6" t="s">
        <v>39</v>
      </c>
      <c r="D1" s="4" t="str">
        <f>Kopsavilkums!H1</f>
        <v>Balvu novads</v>
      </c>
      <c r="G1" s="23" t="str">
        <f>Kopsavilkums!F4</f>
        <v>…</v>
      </c>
      <c r="H1" s="9"/>
      <c r="P1" s="35" t="s">
        <v>40</v>
      </c>
      <c r="Q1" s="35"/>
      <c r="R1" s="35"/>
    </row>
    <row r="2" spans="5:18" s="24" customFormat="1" ht="47.25">
      <c r="E2" s="45" t="s">
        <v>41</v>
      </c>
      <c r="F2" s="45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P2" s="36" t="s">
        <v>47</v>
      </c>
      <c r="Q2" s="36" t="s">
        <v>48</v>
      </c>
      <c r="R2" s="36" t="s">
        <v>19</v>
      </c>
    </row>
    <row r="3" spans="3:10" s="2" customFormat="1" ht="15.95" customHeight="1">
      <c r="C3" s="79" t="s">
        <v>49</v>
      </c>
      <c r="D3" s="80"/>
      <c r="E3" s="44"/>
      <c r="F3" s="44"/>
      <c r="G3" s="30"/>
      <c r="H3" s="1"/>
      <c r="I3" s="1"/>
      <c r="J3" s="1"/>
    </row>
    <row r="4" spans="3:10" s="2" customFormat="1" ht="15.75">
      <c r="C4" s="79" t="s">
        <v>50</v>
      </c>
      <c r="D4" s="80"/>
      <c r="E4" s="44"/>
      <c r="F4" s="44"/>
      <c r="G4" s="30"/>
      <c r="H4" s="1"/>
      <c r="I4" s="1"/>
      <c r="J4" s="1"/>
    </row>
    <row r="5" spans="8:10" s="2" customFormat="1" ht="15.75">
      <c r="H5" s="1"/>
      <c r="I5" s="1"/>
      <c r="J5" s="43"/>
    </row>
    <row r="6" spans="1:18" ht="15.75">
      <c r="A6" s="5">
        <v>4</v>
      </c>
      <c r="B6" s="5" t="s">
        <v>51</v>
      </c>
      <c r="J6" s="8">
        <f>M6/N6</f>
        <v>0</v>
      </c>
      <c r="K6" s="2"/>
      <c r="M6" s="4">
        <f>SUM(J7:J10)</f>
        <v>0</v>
      </c>
      <c r="N6" s="4">
        <f>3*4</f>
        <v>12</v>
      </c>
      <c r="P6" s="4"/>
      <c r="Q6" s="4"/>
      <c r="R6" s="4"/>
    </row>
    <row r="7" spans="2:18" ht="15.75" outlineLevel="1">
      <c r="B7" s="27" t="s">
        <v>52</v>
      </c>
      <c r="C7" s="81" t="s">
        <v>53</v>
      </c>
      <c r="D7" s="82"/>
      <c r="E7" s="42"/>
      <c r="F7" s="42"/>
      <c r="G7" s="28"/>
      <c r="H7" s="29"/>
      <c r="I7" s="29"/>
      <c r="J7" s="29"/>
      <c r="K7" s="4">
        <f>J7/3</f>
        <v>0</v>
      </c>
      <c r="P7" s="37"/>
      <c r="Q7" s="37"/>
      <c r="R7" s="40"/>
    </row>
    <row r="8" spans="2:18" ht="15.75" outlineLevel="1">
      <c r="B8" s="27" t="s">
        <v>54</v>
      </c>
      <c r="C8" s="81" t="s">
        <v>55</v>
      </c>
      <c r="D8" s="82"/>
      <c r="E8" s="42"/>
      <c r="F8" s="42"/>
      <c r="G8" s="28"/>
      <c r="H8" s="29"/>
      <c r="I8" s="29"/>
      <c r="J8" s="29"/>
      <c r="K8" s="4">
        <f t="shared" si="0" ref="K8:K38">J8/3</f>
        <v>0</v>
      </c>
      <c r="P8" s="37"/>
      <c r="Q8" s="37"/>
      <c r="R8" s="41"/>
    </row>
    <row r="9" spans="2:18" ht="15.75" outlineLevel="1">
      <c r="B9" s="27" t="s">
        <v>56</v>
      </c>
      <c r="C9" s="81" t="s">
        <v>57</v>
      </c>
      <c r="D9" s="82"/>
      <c r="E9" s="42"/>
      <c r="F9" s="42"/>
      <c r="G9" s="28"/>
      <c r="H9" s="29"/>
      <c r="I9" s="33"/>
      <c r="J9" s="29"/>
      <c r="K9" s="4">
        <f t="shared" si="0"/>
        <v>0</v>
      </c>
      <c r="P9" s="37"/>
      <c r="Q9" s="38"/>
      <c r="R9" s="40"/>
    </row>
    <row r="10" spans="2:18" ht="15.75" outlineLevel="1">
      <c r="B10" s="27" t="s">
        <v>58</v>
      </c>
      <c r="C10" s="81" t="s">
        <v>59</v>
      </c>
      <c r="D10" s="82"/>
      <c r="E10" s="42"/>
      <c r="F10" s="42"/>
      <c r="G10" s="28"/>
      <c r="H10" s="29"/>
      <c r="I10" s="29"/>
      <c r="J10" s="29"/>
      <c r="K10" s="4">
        <f t="shared" si="0"/>
        <v>0</v>
      </c>
      <c r="P10" s="38"/>
      <c r="Q10" s="38"/>
      <c r="R10" s="38"/>
    </row>
    <row r="11" spans="1:14" ht="15.75">
      <c r="A11" s="5">
        <v>5</v>
      </c>
      <c r="B11" s="5" t="s">
        <v>60</v>
      </c>
      <c r="J11" s="8">
        <f>M11/N11</f>
        <v>0</v>
      </c>
      <c r="M11" s="4">
        <f>SUM(J12:J14)</f>
        <v>0</v>
      </c>
      <c r="N11" s="4">
        <f>3*3</f>
        <v>9</v>
      </c>
    </row>
    <row r="12" spans="2:18" ht="15.75" outlineLevel="1">
      <c r="B12" s="27" t="s">
        <v>61</v>
      </c>
      <c r="C12" s="81" t="s">
        <v>62</v>
      </c>
      <c r="D12" s="82"/>
      <c r="E12" s="42"/>
      <c r="F12" s="42"/>
      <c r="G12" s="28"/>
      <c r="H12" s="29"/>
      <c r="I12" s="29"/>
      <c r="J12" s="33"/>
      <c r="K12" s="4">
        <f t="shared" si="0"/>
        <v>0</v>
      </c>
      <c r="P12" s="38"/>
      <c r="Q12" s="38"/>
      <c r="R12" s="38"/>
    </row>
    <row r="13" spans="2:18" ht="15.75" outlineLevel="1">
      <c r="B13" s="27" t="s">
        <v>63</v>
      </c>
      <c r="C13" s="81" t="s">
        <v>64</v>
      </c>
      <c r="D13" s="82"/>
      <c r="E13" s="42"/>
      <c r="F13" s="42"/>
      <c r="G13" s="28"/>
      <c r="H13" s="29"/>
      <c r="I13" s="29"/>
      <c r="J13" s="29"/>
      <c r="K13" s="4">
        <f t="shared" si="0"/>
        <v>0</v>
      </c>
      <c r="P13" s="38"/>
      <c r="Q13" s="38"/>
      <c r="R13" s="38"/>
    </row>
    <row r="14" spans="2:18" ht="15.75" outlineLevel="1">
      <c r="B14" s="27" t="s">
        <v>65</v>
      </c>
      <c r="C14" s="81" t="s">
        <v>66</v>
      </c>
      <c r="D14" s="82"/>
      <c r="E14" s="42"/>
      <c r="F14" s="42"/>
      <c r="G14" s="28"/>
      <c r="H14" s="33"/>
      <c r="I14" s="33"/>
      <c r="J14" s="33"/>
      <c r="K14" s="4">
        <f t="shared" si="0"/>
        <v>0</v>
      </c>
      <c r="P14" s="37"/>
      <c r="Q14" s="37"/>
      <c r="R14" s="41"/>
    </row>
    <row r="15" spans="1:14" ht="15.75">
      <c r="A15" s="5">
        <v>6</v>
      </c>
      <c r="B15" s="5" t="s">
        <v>67</v>
      </c>
      <c r="C15" s="6"/>
      <c r="D15" s="6"/>
      <c r="E15" s="6"/>
      <c r="F15" s="6"/>
      <c r="J15" s="8">
        <f>M15/N15</f>
        <v>0</v>
      </c>
      <c r="M15" s="4">
        <f>SUM(J16:J21)</f>
        <v>0</v>
      </c>
      <c r="N15" s="4">
        <f>3*6</f>
        <v>18</v>
      </c>
    </row>
    <row r="16" spans="1:18" ht="15.75" outlineLevel="1">
      <c r="A16" s="6"/>
      <c r="B16" s="27" t="s">
        <v>68</v>
      </c>
      <c r="C16" s="81" t="s">
        <v>69</v>
      </c>
      <c r="D16" s="82"/>
      <c r="E16" s="42"/>
      <c r="F16" s="42"/>
      <c r="G16" s="28"/>
      <c r="H16" s="29"/>
      <c r="I16" s="29"/>
      <c r="J16" s="29"/>
      <c r="K16" s="4">
        <f t="shared" si="0"/>
        <v>0</v>
      </c>
      <c r="P16" s="38"/>
      <c r="Q16" s="38"/>
      <c r="R16" s="38"/>
    </row>
    <row r="17" spans="2:18" ht="15.75" outlineLevel="1">
      <c r="B17" s="27" t="s">
        <v>70</v>
      </c>
      <c r="C17" s="81" t="s">
        <v>71</v>
      </c>
      <c r="D17" s="82"/>
      <c r="E17" s="42"/>
      <c r="F17" s="42"/>
      <c r="G17" s="28"/>
      <c r="H17" s="29"/>
      <c r="I17" s="29"/>
      <c r="J17" s="29"/>
      <c r="K17" s="4">
        <f t="shared" si="0"/>
        <v>0</v>
      </c>
      <c r="P17" s="38"/>
      <c r="Q17" s="38"/>
      <c r="R17" s="38"/>
    </row>
    <row r="18" spans="2:18" ht="15.75" outlineLevel="1">
      <c r="B18" s="27" t="s">
        <v>72</v>
      </c>
      <c r="C18" s="81" t="s">
        <v>73</v>
      </c>
      <c r="D18" s="82"/>
      <c r="E18" s="42"/>
      <c r="F18" s="42"/>
      <c r="G18" s="34"/>
      <c r="H18" s="29"/>
      <c r="I18" s="29"/>
      <c r="J18" s="29"/>
      <c r="K18" s="4">
        <f t="shared" si="0"/>
        <v>0</v>
      </c>
      <c r="P18" s="37"/>
      <c r="Q18" s="37"/>
      <c r="R18" s="40"/>
    </row>
    <row r="19" spans="2:18" ht="15.75" outlineLevel="1">
      <c r="B19" s="27" t="s">
        <v>74</v>
      </c>
      <c r="C19" s="81" t="s">
        <v>75</v>
      </c>
      <c r="D19" s="82"/>
      <c r="E19" s="42"/>
      <c r="F19" s="42"/>
      <c r="G19" s="28"/>
      <c r="H19" s="29"/>
      <c r="I19" s="29"/>
      <c r="J19" s="29"/>
      <c r="K19" s="4">
        <f t="shared" si="0"/>
        <v>0</v>
      </c>
      <c r="P19" s="38"/>
      <c r="Q19" s="38"/>
      <c r="R19" s="38"/>
    </row>
    <row r="20" spans="2:18" ht="15.75" outlineLevel="1">
      <c r="B20" s="27" t="s">
        <v>76</v>
      </c>
      <c r="C20" s="81" t="s">
        <v>77</v>
      </c>
      <c r="D20" s="82"/>
      <c r="E20" s="42"/>
      <c r="F20" s="42"/>
      <c r="G20" s="28"/>
      <c r="H20" s="29"/>
      <c r="I20" s="29"/>
      <c r="J20" s="29"/>
      <c r="K20" s="4">
        <f t="shared" si="0"/>
        <v>0</v>
      </c>
      <c r="P20" s="37"/>
      <c r="Q20" s="38"/>
      <c r="R20" s="40"/>
    </row>
    <row r="21" spans="2:18" ht="15.75" outlineLevel="1">
      <c r="B21" s="27" t="s">
        <v>78</v>
      </c>
      <c r="C21" s="81" t="s">
        <v>79</v>
      </c>
      <c r="D21" s="82"/>
      <c r="E21" s="42"/>
      <c r="F21" s="42"/>
      <c r="G21" s="28"/>
      <c r="H21" s="29"/>
      <c r="I21" s="29"/>
      <c r="J21" s="29"/>
      <c r="K21" s="4">
        <f t="shared" si="0"/>
        <v>0</v>
      </c>
      <c r="P21" s="38"/>
      <c r="Q21" s="38"/>
      <c r="R21" s="38"/>
    </row>
    <row r="22" spans="1:14" ht="15.75">
      <c r="A22" s="5">
        <v>7</v>
      </c>
      <c r="B22" s="5" t="s">
        <v>80</v>
      </c>
      <c r="J22" s="8">
        <f>M22/N22</f>
        <v>0</v>
      </c>
      <c r="M22" s="4">
        <f>SUM(J23:J27)</f>
        <v>0</v>
      </c>
      <c r="N22" s="4">
        <f>3*5</f>
        <v>15</v>
      </c>
    </row>
    <row r="23" spans="2:18" ht="15.75" outlineLevel="1">
      <c r="B23" s="27" t="s">
        <v>81</v>
      </c>
      <c r="C23" s="81" t="s">
        <v>82</v>
      </c>
      <c r="D23" s="82"/>
      <c r="E23" s="42"/>
      <c r="F23" s="42"/>
      <c r="G23" s="28"/>
      <c r="H23" s="29"/>
      <c r="I23" s="29"/>
      <c r="J23" s="29"/>
      <c r="P23" s="38"/>
      <c r="Q23" s="38"/>
      <c r="R23" s="38"/>
    </row>
    <row r="24" spans="2:18" ht="15.75" outlineLevel="1">
      <c r="B24" s="27" t="s">
        <v>83</v>
      </c>
      <c r="C24" s="81" t="s">
        <v>84</v>
      </c>
      <c r="D24" s="82"/>
      <c r="E24" s="42"/>
      <c r="F24" s="42"/>
      <c r="G24" s="28"/>
      <c r="H24" s="29"/>
      <c r="I24" s="29"/>
      <c r="J24" s="33"/>
      <c r="K24" s="4">
        <f t="shared" si="0"/>
        <v>0</v>
      </c>
      <c r="P24" s="37"/>
      <c r="Q24" s="38"/>
      <c r="R24" s="41"/>
    </row>
    <row r="25" spans="2:18" ht="15.75" outlineLevel="1">
      <c r="B25" s="27" t="s">
        <v>85</v>
      </c>
      <c r="C25" s="81" t="s">
        <v>86</v>
      </c>
      <c r="D25" s="82"/>
      <c r="E25" s="42"/>
      <c r="F25" s="42"/>
      <c r="G25" s="28"/>
      <c r="H25" s="29"/>
      <c r="I25" s="29"/>
      <c r="J25" s="29"/>
      <c r="K25" s="4">
        <f t="shared" si="0"/>
        <v>0</v>
      </c>
      <c r="P25" s="37"/>
      <c r="Q25" s="38"/>
      <c r="R25" s="41"/>
    </row>
    <row r="26" spans="2:18" ht="15.75" outlineLevel="1">
      <c r="B26" s="27" t="s">
        <v>87</v>
      </c>
      <c r="C26" s="81" t="s">
        <v>88</v>
      </c>
      <c r="D26" s="82"/>
      <c r="E26" s="42"/>
      <c r="F26" s="42"/>
      <c r="G26" s="28"/>
      <c r="H26" s="29"/>
      <c r="I26" s="33"/>
      <c r="J26" s="33"/>
      <c r="K26" s="4">
        <f t="shared" si="0"/>
        <v>0</v>
      </c>
      <c r="P26" s="37"/>
      <c r="Q26" s="37"/>
      <c r="R26" s="41"/>
    </row>
    <row r="27" spans="2:18" ht="15.75" outlineLevel="1">
      <c r="B27" s="27" t="s">
        <v>89</v>
      </c>
      <c r="C27" s="81" t="s">
        <v>90</v>
      </c>
      <c r="D27" s="82"/>
      <c r="E27" s="42"/>
      <c r="F27" s="42"/>
      <c r="G27" s="28"/>
      <c r="H27" s="29"/>
      <c r="I27" s="29"/>
      <c r="J27" s="29"/>
      <c r="K27" s="4">
        <f t="shared" si="0"/>
        <v>0</v>
      </c>
      <c r="P27" s="37"/>
      <c r="Q27" s="37"/>
      <c r="R27" s="40"/>
    </row>
    <row r="28" spans="1:14" ht="15.75">
      <c r="A28" s="5">
        <v>8</v>
      </c>
      <c r="B28" s="5" t="s">
        <v>91</v>
      </c>
      <c r="J28" s="8">
        <f>M28/N28</f>
        <v>0</v>
      </c>
      <c r="M28" s="4">
        <f>SUM(J29:J31)</f>
        <v>0</v>
      </c>
      <c r="N28" s="4">
        <f>3*3</f>
        <v>9</v>
      </c>
    </row>
    <row r="29" spans="2:18" ht="15.75" outlineLevel="1">
      <c r="B29" s="27" t="s">
        <v>92</v>
      </c>
      <c r="C29" s="81" t="s">
        <v>93</v>
      </c>
      <c r="D29" s="82"/>
      <c r="E29" s="42"/>
      <c r="F29" s="42"/>
      <c r="G29" s="28"/>
      <c r="H29" s="29"/>
      <c r="I29" s="29"/>
      <c r="J29" s="33"/>
      <c r="K29" s="4">
        <f t="shared" si="0"/>
        <v>0</v>
      </c>
      <c r="P29" s="38"/>
      <c r="Q29" s="38"/>
      <c r="R29" s="38"/>
    </row>
    <row r="30" spans="2:18" ht="15.75" outlineLevel="1">
      <c r="B30" s="27" t="s">
        <v>94</v>
      </c>
      <c r="C30" s="81" t="s">
        <v>95</v>
      </c>
      <c r="D30" s="82"/>
      <c r="E30" s="42"/>
      <c r="F30" s="42"/>
      <c r="G30" s="28"/>
      <c r="H30" s="29"/>
      <c r="I30" s="29"/>
      <c r="J30" s="29"/>
      <c r="K30" s="4">
        <f t="shared" si="0"/>
        <v>0</v>
      </c>
      <c r="P30" s="38"/>
      <c r="Q30" s="38"/>
      <c r="R30" s="38"/>
    </row>
    <row r="31" spans="2:18" ht="15.75" outlineLevel="1">
      <c r="B31" s="27" t="s">
        <v>96</v>
      </c>
      <c r="C31" s="81" t="s">
        <v>97</v>
      </c>
      <c r="D31" s="82"/>
      <c r="E31" s="42"/>
      <c r="F31" s="42"/>
      <c r="G31" s="28"/>
      <c r="H31" s="29"/>
      <c r="I31" s="29"/>
      <c r="J31" s="29"/>
      <c r="K31" s="4">
        <f t="shared" si="0"/>
        <v>0</v>
      </c>
      <c r="P31" s="38"/>
      <c r="Q31" s="38"/>
      <c r="R31" s="38"/>
    </row>
    <row r="32" spans="1:14" ht="15.75">
      <c r="A32" s="5">
        <v>9</v>
      </c>
      <c r="B32" s="5" t="s">
        <v>98</v>
      </c>
      <c r="J32" s="8">
        <f>M32/N32</f>
        <v>0</v>
      </c>
      <c r="M32" s="4">
        <f>SUM(J33:J35)</f>
        <v>0</v>
      </c>
      <c r="N32" s="4">
        <f>3*3</f>
        <v>9</v>
      </c>
    </row>
    <row r="33" spans="2:18" ht="15.75" outlineLevel="1">
      <c r="B33" s="27" t="s">
        <v>99</v>
      </c>
      <c r="C33" s="81" t="s">
        <v>100</v>
      </c>
      <c r="D33" s="82"/>
      <c r="E33" s="42"/>
      <c r="F33" s="42"/>
      <c r="G33" s="34"/>
      <c r="H33" s="29"/>
      <c r="I33" s="29"/>
      <c r="J33" s="33"/>
      <c r="K33" s="4">
        <f t="shared" si="0"/>
        <v>0</v>
      </c>
      <c r="P33" s="37"/>
      <c r="Q33" s="38"/>
      <c r="R33" s="40"/>
    </row>
    <row r="34" spans="2:18" ht="15.75" outlineLevel="1">
      <c r="B34" s="27" t="s">
        <v>101</v>
      </c>
      <c r="C34" s="81" t="s">
        <v>102</v>
      </c>
      <c r="D34" s="82"/>
      <c r="E34" s="42"/>
      <c r="F34" s="42"/>
      <c r="G34" s="28"/>
      <c r="H34" s="29"/>
      <c r="I34" s="29"/>
      <c r="J34" s="29"/>
      <c r="K34" s="4">
        <f t="shared" si="0"/>
        <v>0</v>
      </c>
      <c r="P34" s="38"/>
      <c r="Q34" s="38"/>
      <c r="R34" s="38"/>
    </row>
    <row r="35" spans="2:18" ht="15.75" outlineLevel="1">
      <c r="B35" s="27" t="s">
        <v>103</v>
      </c>
      <c r="C35" s="81" t="s">
        <v>104</v>
      </c>
      <c r="D35" s="82"/>
      <c r="E35" s="42"/>
      <c r="F35" s="42"/>
      <c r="G35" s="34"/>
      <c r="H35" s="33"/>
      <c r="I35" s="33"/>
      <c r="J35" s="33"/>
      <c r="K35" s="4">
        <f t="shared" si="0"/>
        <v>0</v>
      </c>
      <c r="P35" s="38"/>
      <c r="Q35" s="38"/>
      <c r="R35" s="41"/>
    </row>
    <row r="36" spans="1:14" ht="15.75">
      <c r="A36" s="5">
        <v>10</v>
      </c>
      <c r="B36" s="5" t="s">
        <v>105</v>
      </c>
      <c r="J36" s="8">
        <f>M36/N36</f>
        <v>0</v>
      </c>
      <c r="M36" s="4">
        <f>SUM(J37:J38)</f>
        <v>0</v>
      </c>
      <c r="N36" s="4">
        <f>3*2</f>
        <v>6</v>
      </c>
    </row>
    <row r="37" spans="2:18" ht="15.75" outlineLevel="1">
      <c r="B37" s="27" t="s">
        <v>106</v>
      </c>
      <c r="C37" s="81" t="s">
        <v>107</v>
      </c>
      <c r="D37" s="82"/>
      <c r="E37" s="42"/>
      <c r="F37" s="42"/>
      <c r="G37" s="34"/>
      <c r="H37" s="29"/>
      <c r="I37" s="29"/>
      <c r="J37" s="33"/>
      <c r="K37" s="4">
        <f t="shared" si="0"/>
        <v>0</v>
      </c>
      <c r="P37" s="38"/>
      <c r="Q37" s="38"/>
      <c r="R37" s="38"/>
    </row>
    <row r="38" spans="2:18" ht="15.75" outlineLevel="1">
      <c r="B38" s="27" t="s">
        <v>108</v>
      </c>
      <c r="C38" s="81" t="s">
        <v>109</v>
      </c>
      <c r="D38" s="82"/>
      <c r="E38" s="42"/>
      <c r="F38" s="42"/>
      <c r="G38" s="28"/>
      <c r="H38" s="29"/>
      <c r="I38" s="29"/>
      <c r="J38" s="29"/>
      <c r="K38" s="4">
        <f t="shared" si="0"/>
        <v>0</v>
      </c>
      <c r="P38" s="38"/>
      <c r="Q38" s="38"/>
      <c r="R38" s="38"/>
    </row>
    <row r="39" ht="15.75" outlineLevel="1"/>
    <row r="40" spans="7:10" ht="15.75">
      <c r="G40" s="2" t="s">
        <v>110</v>
      </c>
      <c r="H40" s="26">
        <f>SUM(H7:H38)</f>
        <v>0</v>
      </c>
      <c r="I40" s="26">
        <f>SUM(I7:I38)</f>
        <v>0</v>
      </c>
      <c r="J40" s="8">
        <f>SUM(M6:M38)/SUM(N6:N38)</f>
        <v>0</v>
      </c>
    </row>
    <row r="43" spans="7:10" ht="15.75">
      <c r="G43" s="4"/>
      <c r="H43" s="4"/>
      <c r="I43" s="4"/>
      <c r="J43" s="4"/>
    </row>
    <row r="44" spans="7:10" ht="15.75" thickBot="1">
      <c r="G44" s="4"/>
      <c r="H44" s="4"/>
      <c r="I44" s="4"/>
      <c r="J44" s="4"/>
    </row>
  </sheetData>
  <mergeCells count="28">
    <mergeCell ref="C23:D23"/>
    <mergeCell ref="C24:D24"/>
    <mergeCell ref="C7:D7"/>
    <mergeCell ref="C8:D8"/>
    <mergeCell ref="C9:D9"/>
    <mergeCell ref="C10:D10"/>
    <mergeCell ref="C12:D12"/>
    <mergeCell ref="C31:D31"/>
    <mergeCell ref="C29:D29"/>
    <mergeCell ref="C30:D30"/>
    <mergeCell ref="C25:D25"/>
    <mergeCell ref="C26:D26"/>
    <mergeCell ref="C27:D27"/>
    <mergeCell ref="C38:D38"/>
    <mergeCell ref="C37:D37"/>
    <mergeCell ref="C33:D33"/>
    <mergeCell ref="C34:D34"/>
    <mergeCell ref="C35:D35"/>
    <mergeCell ref="C3:D3"/>
    <mergeCell ref="C4:D4"/>
    <mergeCell ref="C21:D21"/>
    <mergeCell ref="C19:D19"/>
    <mergeCell ref="C14:D14"/>
    <mergeCell ref="C16:D16"/>
    <mergeCell ref="C18:D18"/>
    <mergeCell ref="C13:D13"/>
    <mergeCell ref="C17:D17"/>
    <mergeCell ref="C20:D20"/>
  </mergeCells>
  <dataValidations count="2">
    <dataValidation type="list" allowBlank="1" showInputMessage="1" showErrorMessage="1" sqref="J7:J10 J12:J14 J16:J21 J23:J27 J29:J31 J33:J35 J37:J38">
      <formula1>"0,1,2,3"</formula1>
    </dataValidation>
    <dataValidation type="list" allowBlank="1" showInputMessage="1" showErrorMessage="1" sqref="H7:I10 H12:I14 H16:I21 H23:I27 H29:I31 H33:I35 H37:I38">
      <formula1>"1,2,3,4,5"</formula1>
    </dataValidation>
  </dataValidations>
  <pageMargins left="0.7" right="0.7" top="0.75" bottom="0.75" header="0.3" footer="0.3"/>
  <pageSetup fitToHeight="0" orientation="landscape" paperSize="9" scale="97" r:id="rId3"/>
  <headerFooter>
    <oddFooter>&amp;C&amp;F</oddFooter>
  </headerFooter>
  <rowBreaks count="2" manualBreakCount="2">
    <brk id="10" max="8" man="1"/>
    <brk id="31" max="8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E30"/>
  <sheetViews>
    <sheetView workbookViewId="0" topLeftCell="A1">
      <selection pane="topLeft" activeCell="A29" sqref="A29:A30"/>
    </sheetView>
  </sheetViews>
  <sheetFormatPr defaultColWidth="11.005" defaultRowHeight="15.75"/>
  <cols>
    <col min="1" max="1" width="78.125" customWidth="1"/>
    <col min="4" max="4" width="24.875" customWidth="1"/>
  </cols>
  <sheetData>
    <row r="5" spans="1:5" ht="15.75">
      <c r="A5" t="str">
        <f>Anketa!B7&amp;" "&amp;Anketa!C7</f>
        <v>4.1 Izpratne par organizāciju un tās kontekstu</v>
      </c>
      <c r="B5" s="3">
        <f>Anketa!K7</f>
        <v>0</v>
      </c>
      <c r="D5" t="str">
        <f>CONCATENATE(Anketa!A6&amp;" "&amp;Anketa!B6)</f>
        <v>4 Organizācijas kontekts</v>
      </c>
      <c r="E5" s="3">
        <f>Anketa!J6</f>
        <v>0</v>
      </c>
    </row>
    <row r="6" spans="1:5" ht="15.75">
      <c r="A6" t="str">
        <f>Anketa!B8&amp;" "&amp;Anketa!C8</f>
        <v>4.2 Izpratne par ieinteresēto pušu vajadzībām un ekspektācijām</v>
      </c>
      <c r="B6" s="3">
        <f>Anketa!K8</f>
        <v>0</v>
      </c>
      <c r="D6" t="str">
        <f>CONCATENATE(Anketa!A11&amp;" "&amp;Anketa!B11)</f>
        <v>5 Vadība</v>
      </c>
      <c r="E6" s="3">
        <f>Anketa!J11</f>
        <v>0</v>
      </c>
    </row>
    <row r="7" spans="1:5" ht="15.75">
      <c r="A7" t="str">
        <f>Anketa!B9&amp;" "&amp;Anketa!C9</f>
        <v>4.3 Energopārvaldības sistēmas darbības jomas noteikšana</v>
      </c>
      <c r="B7" s="3">
        <f>Anketa!K9</f>
        <v>0</v>
      </c>
      <c r="D7" t="str">
        <f>CONCATENATE(Anketa!A15&amp;" "&amp;Anketa!B15)</f>
        <v>6 Plānošana</v>
      </c>
      <c r="E7" s="3">
        <f>Anketa!J15</f>
        <v>0</v>
      </c>
    </row>
    <row r="8" spans="1:5" ht="15.75">
      <c r="A8" t="str">
        <f>Anketa!B10&amp;" "&amp;Anketa!C10</f>
        <v>4.4 Energopārvaldības sistēma</v>
      </c>
      <c r="B8" s="3">
        <f>Anketa!K10</f>
        <v>0</v>
      </c>
      <c r="D8" t="str">
        <f>CONCATENATE(Anketa!A22&amp;" "&amp;Anketa!B22)</f>
        <v>7 Atbalsts</v>
      </c>
      <c r="E8" s="3">
        <f>Anketa!J22</f>
        <v>0</v>
      </c>
    </row>
    <row r="9" spans="1:5" ht="15.75">
      <c r="A9" t="str">
        <f>Anketa!B12&amp;" "&amp;Anketa!C12</f>
        <v>5.1 Vadība un apņemšanās</v>
      </c>
      <c r="B9" s="3">
        <f>Anketa!K12</f>
        <v>0</v>
      </c>
      <c r="D9" t="str">
        <f>CONCATENATE(Anketa!A28&amp;" "&amp;Anketa!B28)</f>
        <v>8 Darbība</v>
      </c>
      <c r="E9" s="3">
        <f>Anketa!J28</f>
        <v>0</v>
      </c>
    </row>
    <row r="10" spans="1:5" ht="15.75">
      <c r="A10" t="str">
        <f>Anketa!B13&amp;" "&amp;Anketa!C13</f>
        <v>5.2 Energopolitika</v>
      </c>
      <c r="B10" s="3">
        <f>Anketa!K13</f>
        <v>0</v>
      </c>
      <c r="D10" t="str">
        <f>CONCATENATE(Anketa!A32&amp;" "&amp;Anketa!B32)</f>
        <v>9 Snieguma novērtēšana</v>
      </c>
      <c r="E10" s="3">
        <f>Anketa!J32</f>
        <v>0</v>
      </c>
    </row>
    <row r="11" spans="1:5" ht="15.75">
      <c r="A11" t="str">
        <f>Anketa!B14&amp;" "&amp;Anketa!C14</f>
        <v>5.3 Organizāciju loma, atbildība un iestādes</v>
      </c>
      <c r="B11" s="3">
        <f>Anketa!K14</f>
        <v>0</v>
      </c>
      <c r="D11" t="str">
        <f>CONCATENATE(Anketa!A36&amp;" "&amp;Anketa!B36)</f>
        <v>10 Uzlabojums</v>
      </c>
      <c r="E11" s="3">
        <f>Anketa!J36</f>
        <v>0</v>
      </c>
    </row>
    <row r="12" spans="1:2" ht="15.75">
      <c r="A12" t="str">
        <f>Anketa!B16&amp;" "&amp;Anketa!C16</f>
        <v>6.1 Darbības risku un iespēju ievērošana</v>
      </c>
      <c r="B12" s="3">
        <f>Anketa!K16</f>
        <v>0</v>
      </c>
    </row>
    <row r="13" spans="1:2" ht="15.75">
      <c r="A13" t="str">
        <f>Anketa!B17&amp;" "&amp;Anketa!C17</f>
        <v>6.2 Mērķi, enerģētikas mērķi un plānošana to sasniegšanai</v>
      </c>
      <c r="B13" s="3">
        <f>Anketa!K17</f>
        <v>0</v>
      </c>
    </row>
    <row r="14" spans="1:2" ht="15.75">
      <c r="A14" t="str">
        <f>Anketa!B18&amp;" "&amp;Anketa!C18</f>
        <v>6.3 Energopārskats</v>
      </c>
      <c r="B14" s="3">
        <f>Anketa!K18</f>
        <v>0</v>
      </c>
    </row>
    <row r="15" spans="1:2" ht="15.75">
      <c r="A15" t="str">
        <f>Anketa!B19&amp;" "&amp;Anketa!C19</f>
        <v>6.4 Energoefektivitātes rādītāji</v>
      </c>
      <c r="B15" s="3">
        <f>Anketa!K19</f>
        <v>0</v>
      </c>
    </row>
    <row r="16" spans="1:2" ht="15.75">
      <c r="A16" t="str">
        <f>Anketa!B20&amp;" "&amp;Anketa!C20</f>
        <v>6.5 Enerģijas bāzes līnija</v>
      </c>
      <c r="B16" s="3">
        <f>Anketa!K20</f>
        <v>0</v>
      </c>
    </row>
    <row r="17" spans="1:2" ht="15.75">
      <c r="A17" t="str">
        <f>Anketa!B21&amp;" "&amp;Anketa!C21</f>
        <v>6.6 Energodatu vākšanas plānošana</v>
      </c>
      <c r="B17" s="3">
        <f>Anketa!K21</f>
        <v>0</v>
      </c>
    </row>
    <row r="18" spans="1:2" ht="15.75">
      <c r="A18" t="str">
        <f>Anketa!B23&amp;" "&amp;Anketa!C23</f>
        <v>7.1 Resursi</v>
      </c>
      <c r="B18" s="3">
        <f>Anketa!K23</f>
        <v>0</v>
      </c>
    </row>
    <row r="19" spans="1:2" ht="15.75">
      <c r="A19" t="str">
        <f>Anketa!B24&amp;" "&amp;Anketa!C24</f>
        <v>7.2 Kompetence</v>
      </c>
      <c r="B19" s="3">
        <f>Anketa!K24</f>
        <v>0</v>
      </c>
    </row>
    <row r="20" spans="1:2" ht="15.75">
      <c r="A20" t="str">
        <f>Anketa!B25&amp;" "&amp;Anketa!C25</f>
        <v>7.3 Izpratne</v>
      </c>
      <c r="B20" s="3">
        <f>Anketa!K25</f>
        <v>0</v>
      </c>
    </row>
    <row r="21" spans="1:2" ht="15.75">
      <c r="A21" t="str">
        <f>Anketa!B26&amp;" "&amp;Anketa!C26</f>
        <v>7.4 Komunikācija</v>
      </c>
      <c r="B21" s="3">
        <f>Anketa!K26</f>
        <v>0</v>
      </c>
    </row>
    <row r="22" spans="1:2" ht="15.75">
      <c r="A22" t="str">
        <f>Anketa!B27&amp;" "&amp;Anketa!C27</f>
        <v>7.5 Dokumentēta informācija</v>
      </c>
      <c r="B22" s="3">
        <f>Anketa!K27</f>
        <v>0</v>
      </c>
    </row>
    <row r="23" spans="1:2" ht="15.75">
      <c r="A23" t="str">
        <f>Anketa!B29&amp;" "&amp;Anketa!C29</f>
        <v>8.1 Darbības plānošana un kontrole</v>
      </c>
      <c r="B23" s="3">
        <f>Anketa!K29</f>
        <v>0</v>
      </c>
    </row>
    <row r="24" spans="1:2" ht="15.75">
      <c r="A24" t="str">
        <f>Anketa!B30&amp;" "&amp;Anketa!C30</f>
        <v>8.2 Projektēšana</v>
      </c>
      <c r="B24" s="3">
        <f>Anketa!K30</f>
        <v>0</v>
      </c>
    </row>
    <row r="25" spans="1:2" ht="15.75">
      <c r="A25" t="str">
        <f>Anketa!B31&amp;" "&amp;Anketa!C31</f>
        <v>8.3 Iepirkums</v>
      </c>
      <c r="B25" s="3">
        <f>Anketa!K31</f>
        <v>0</v>
      </c>
    </row>
    <row r="26" spans="1:2" ht="15.75">
      <c r="A26" t="str">
        <f>Anketa!B33&amp;" "&amp;Anketa!C33</f>
        <v>9.1 Enerģijas patēriņa un EPS uzraudzība, mērīšana, analīze un novērtēšana</v>
      </c>
      <c r="B26" s="3">
        <f>Anketa!K33</f>
        <v>0</v>
      </c>
    </row>
    <row r="27" spans="1:2" ht="15.75">
      <c r="A27" t="str">
        <f>Anketa!B34&amp;" "&amp;Anketa!C34</f>
        <v>9.2 Iekšējais audits</v>
      </c>
      <c r="B27" s="3">
        <f>Anketa!K34</f>
        <v>0</v>
      </c>
    </row>
    <row r="28" spans="1:2" ht="15.75">
      <c r="A28" t="str">
        <f>Anketa!B35&amp;" "&amp;Anketa!C35</f>
        <v>9.3 Vadības pārskats</v>
      </c>
      <c r="B28" s="3">
        <f>Anketa!K35</f>
        <v>0</v>
      </c>
    </row>
    <row r="29" spans="1:2" ht="15.75">
      <c r="A29" t="str">
        <f>Anketa!B37&amp;" "&amp;Anketa!C37</f>
        <v>10.1 Neatbilstības un korektīvie pasākumi</v>
      </c>
      <c r="B29" s="3">
        <f>Anketa!K37</f>
        <v>0</v>
      </c>
    </row>
    <row r="30" spans="1:2" ht="15.75">
      <c r="A30" t="str">
        <f>Anketa!B38&amp;" "&amp;Anketa!C38</f>
        <v>10.2 Nepārtraukta uzlabošana</v>
      </c>
      <c r="B30" s="3">
        <f>Anketa!K38</f>
        <v>0</v>
      </c>
    </row>
  </sheetData>
  <pageMargins left="0.7" right="0.7" top="0.75" bottom="0.75" header="0.3" footer="0.3"/>
  <pageSetup orientation="portrait" paperSize="9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2BA95AEB5C3148A50EA0C73B826ECC" ma:contentTypeVersion="15" ma:contentTypeDescription="Create a new document." ma:contentTypeScope="" ma:versionID="bad20cec96a2c332b4dce39ab02f6714">
  <xsd:schema xmlns:xsd="http://www.w3.org/2001/XMLSchema" xmlns:xs="http://www.w3.org/2001/XMLSchema" xmlns:p="http://schemas.microsoft.com/office/2006/metadata/properties" xmlns:ns2="4bc0fb94-21a4-4ba7-b609-2bdf8776e168" xmlns:ns3="3f0075d8-42f3-450f-bae1-2594fd4dd4ca" targetNamespace="http://schemas.microsoft.com/office/2006/metadata/properties" ma:root="true" ma:fieldsID="3b581d109444c73fbb981c5a8061fde1" ns2:_="" ns3:_="">
    <xsd:import namespace="4bc0fb94-21a4-4ba7-b609-2bdf8776e168"/>
    <xsd:import namespace="3f0075d8-42f3-450f-bae1-2594fd4dd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0fb94-21a4-4ba7-b609-2bdf8776e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0f77179-9109-4a63-b2e0-8e22b59f6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075d8-42f3-450f-bae1-2594fd4dd4c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cc573fa-2fa1-465d-82d7-8bae3e7ee3ce}" ma:internalName="TaxCatchAll" ma:showField="CatchAllData" ma:web="3f0075d8-42f3-450f-bae1-2594fd4dd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0075d8-42f3-450f-bae1-2594fd4dd4ca" xsi:nil="true"/>
    <lcf76f155ced4ddcb4097134ff3c332f xmlns="4bc0fb94-21a4-4ba7-b609-2bdf8776e1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B2603-6FFD-4B8A-A8B1-18C18D3465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c0fb94-21a4-4ba7-b609-2bdf8776e168"/>
    <ds:schemaRef ds:uri="3f0075d8-42f3-450f-bae1-2594fd4dd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EC73A7-C355-4DBB-B595-4FB18EFEE599}">
  <ds:schemaRefs>
    <ds:schemaRef ds:uri="http://schemas.microsoft.com/office/2006/metadata/properties"/>
    <ds:schemaRef ds:uri="http://schemas.microsoft.com/office/infopath/2007/PartnerControls"/>
    <ds:schemaRef ds:uri="3f0075d8-42f3-450f-bae1-2594fd4dd4ca"/>
    <ds:schemaRef ds:uri="4bc0fb94-21a4-4ba7-b609-2bdf8776e168"/>
  </ds:schemaRefs>
</ds:datastoreItem>
</file>

<file path=customXml/itemProps3.xml><?xml version="1.0" encoding="utf-8"?>
<ds:datastoreItem xmlns:ds="http://schemas.openxmlformats.org/officeDocument/2006/customXml" ds:itemID="{3AE5F567-CAB2-4283-9C26-3F6E1CD7D8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Lietošanas_instrukcija</vt:lpstr>
      <vt:lpstr>Kopsavilkums</vt:lpstr>
      <vt:lpstr>Anketa</vt:lpstr>
      <vt:lpstr>Kopsavilkuma grafiks</vt:lpstr>
      <vt:lpstr>Detalizets grafiks</vt:lpstr>
      <vt:lpstr>data base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de Microsoft Office</dc:creator>
  <cp:keywords/>
  <dc:description/>
  <cp:lastModifiedBy>atea420714LR@outlook.lv</cp:lastModifiedBy>
  <dcterms:created xsi:type="dcterms:W3CDTF">2018-11-16T14:57:47Z</dcterms:created>
  <dcterms:modified xsi:type="dcterms:W3CDTF">2026-09-03T14:22:27Z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0x0101007F2BA95AEB5C3148A50EA0C73B826ECC</vt:lpwstr>
  </property>
  <property fmtid="{D5CDD505-2E9C-101B-9397-08002B2CF9AE}" pid="3" name="MediaServiceImageTags">
    <vt:lpwstr/>
  </property>
</Properties>
</file>