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IRGUS IZPETE\2019\15 estrades atjaunosana\"/>
    </mc:Choice>
  </mc:AlternateContent>
  <xr:revisionPtr revIDLastSave="0" documentId="13_ncr:1_{87CA0C52-43CF-4E5E-BE35-03CA1242EDE2}" xr6:coauthVersionLast="40" xr6:coauthVersionMax="40" xr10:uidLastSave="{00000000-0000-0000-0000-000000000000}"/>
  <bookViews>
    <workbookView xWindow="13905" yWindow="225" windowWidth="13335" windowHeight="14325" activeTab="2" xr2:uid="{00000000-000D-0000-FFFF-FFFF00000000}"/>
  </bookViews>
  <sheets>
    <sheet name="Koptāme" sheetId="5" r:id="rId1"/>
    <sheet name="Kopsavilkums" sheetId="3" r:id="rId2"/>
    <sheet name="Berzpils" sheetId="1" r:id="rId3"/>
    <sheet name="Berzkalne" sheetId="4" r:id="rId4"/>
  </sheets>
  <definedNames>
    <definedName name="_xlnm.Print_Area" localSheetId="1">Kopsavilkums!$A$1:$D$15</definedName>
    <definedName name="_xlnm.Print_Area" localSheetId="0">Koptāme!$A$1:$G$11</definedName>
    <definedName name="_xlnm.Print_Titles" localSheetId="3">Berzkalne!$6:$7</definedName>
  </definedNames>
  <calcPr calcId="181029"/>
</workbook>
</file>

<file path=xl/calcChain.xml><?xml version="1.0" encoding="utf-8"?>
<calcChain xmlns="http://schemas.openxmlformats.org/spreadsheetml/2006/main">
  <c r="F8" i="5" l="1"/>
  <c r="F9" i="5" s="1"/>
  <c r="C8" i="3"/>
  <c r="C9" i="3"/>
  <c r="B8" i="3"/>
  <c r="B9" i="3"/>
  <c r="F10" i="5" l="1"/>
  <c r="F11" i="5" s="1"/>
  <c r="C11" i="3"/>
</calcChain>
</file>

<file path=xl/sharedStrings.xml><?xml version="1.0" encoding="utf-8"?>
<sst xmlns="http://schemas.openxmlformats.org/spreadsheetml/2006/main" count="116" uniqueCount="69">
  <si>
    <t>m3</t>
  </si>
  <si>
    <t>Kopā:</t>
  </si>
  <si>
    <t>Tiešās izmaksas kopā:</t>
  </si>
  <si>
    <t>Neparedzētie darbi</t>
  </si>
  <si>
    <t>m2</t>
  </si>
  <si>
    <t>Slodzi izlīdzinošās pasijas ( lāgas)  ar starp soli 900mm 40x70x4900</t>
  </si>
  <si>
    <t>Bērzpils pagasta brīvdabas estrādes deju grīdas nomaiņa un estrādes sienu atjaunošana</t>
  </si>
  <si>
    <t>Tekņu un noteku atjaunošana</t>
  </si>
  <si>
    <t>Sastatņu montāža ieskaitot īres izmaksas</t>
  </si>
  <si>
    <t>%</t>
  </si>
  <si>
    <t>Nr.</t>
  </si>
  <si>
    <t>Darba veids vai konstruktīvā elementa nosaukums</t>
  </si>
  <si>
    <t>Tāmes izmaksas        (Eur)</t>
  </si>
  <si>
    <t>p.k.</t>
  </si>
  <si>
    <t>Pavisam kopā:</t>
  </si>
  <si>
    <t>Būvdarbu apjomi</t>
  </si>
  <si>
    <r>
      <t xml:space="preserve">Pasūtītājs: </t>
    </r>
    <r>
      <rPr>
        <sz val="11"/>
        <rFont val="Times New Roman"/>
        <family val="1"/>
      </rPr>
      <t>Balvu novada pašvaldība</t>
    </r>
  </si>
  <si>
    <r>
      <rPr>
        <b/>
        <sz val="11"/>
        <rFont val="Times New Roman"/>
        <family val="1"/>
      </rPr>
      <t xml:space="preserve">Objekts: </t>
    </r>
    <r>
      <rPr>
        <sz val="11"/>
        <rFont val="Times New Roman"/>
        <family val="1"/>
        <charset val="186"/>
      </rPr>
      <t>Bērzkalnes pagasta brīvdabas estrādes deju grīdas nomaiņa un estrādes sienu atjaunošana</t>
    </r>
  </si>
  <si>
    <r>
      <rPr>
        <b/>
        <sz val="11"/>
        <rFont val="Times New Roman"/>
        <family val="1"/>
      </rPr>
      <t xml:space="preserve">Objekta adrese: </t>
    </r>
    <r>
      <rPr>
        <sz val="11"/>
        <rFont val="Times New Roman"/>
        <family val="1"/>
        <charset val="186"/>
      </rPr>
      <t xml:space="preserve">Bērzkalnes pagasts,  Balvu novads  </t>
    </r>
  </si>
  <si>
    <t>Nr. p. k.</t>
  </si>
  <si>
    <t>Darba nosaukums</t>
  </si>
  <si>
    <t>Mērvienība</t>
  </si>
  <si>
    <t>Daudzums</t>
  </si>
  <si>
    <t>Vienības izmaksas</t>
  </si>
  <si>
    <t>Kopējās izmaksas</t>
  </si>
  <si>
    <t>laika norma (c/h)</t>
  </si>
  <si>
    <t>darba samaksas likme (EUR/h)</t>
  </si>
  <si>
    <t>darba alga (EUR)</t>
  </si>
  <si>
    <t>materiāli (EUR)</t>
  </si>
  <si>
    <t>mehānismi (EUR)</t>
  </si>
  <si>
    <t>kopā (EUR)</t>
  </si>
  <si>
    <t>darbietilpība   (c/h)</t>
  </si>
  <si>
    <t>summa (EUR)</t>
  </si>
  <si>
    <t>Esošā grīdas seguma demontāža un utilizācija</t>
  </si>
  <si>
    <t>Stabiņu rakšana un betonēšana</t>
  </si>
  <si>
    <t>gb.</t>
  </si>
  <si>
    <t>Ģeosintētiskā pretapauguma materiāla ieklāšana</t>
  </si>
  <si>
    <t>Imprignētu koka siju uzstādīšana 150*150mm</t>
  </si>
  <si>
    <t>Imprignētu terases dēļu ieklāšana estrādē</t>
  </si>
  <si>
    <t>Soliņu krāsošana</t>
  </si>
  <si>
    <t>Esošā bruģakmens seguma pacelšana grīdas klāja līmenī, h=15cm</t>
  </si>
  <si>
    <t>Kopā( tai skaitā darba devēja sociālais nodoklis:):</t>
  </si>
  <si>
    <t>Materiālu un būvgružu transporta izdevumi:</t>
  </si>
  <si>
    <t>Virsizdevumi:</t>
  </si>
  <si>
    <t>Bērzkalnes pagasta brīvdabas estrādes deju grīdas nomaiņa un estrādes sienu atjaunošana</t>
  </si>
  <si>
    <t>kpl.</t>
  </si>
  <si>
    <t>apj.</t>
  </si>
  <si>
    <r>
      <rPr>
        <b/>
        <sz val="11"/>
        <rFont val="Times New Roman"/>
        <family val="1"/>
      </rPr>
      <t xml:space="preserve">Objekts: </t>
    </r>
    <r>
      <rPr>
        <sz val="11"/>
        <rFont val="Times New Roman"/>
        <family val="1"/>
        <charset val="186"/>
      </rPr>
      <t>Bērzpils pagasta brīvdabas estrādes deju grīdas nomaiņa un estrādes sienu atjaunošana</t>
    </r>
  </si>
  <si>
    <r>
      <rPr>
        <b/>
        <sz val="11"/>
        <rFont val="Times New Roman"/>
        <family val="1"/>
      </rPr>
      <t xml:space="preserve">Objekta adrese: </t>
    </r>
    <r>
      <rPr>
        <sz val="11"/>
        <rFont val="Times New Roman"/>
        <family val="1"/>
        <charset val="186"/>
      </rPr>
      <t xml:space="preserve">Bērzpils pagasts,  Balvu novads  </t>
    </r>
  </si>
  <si>
    <t>Virsizdevumi( 0%):</t>
  </si>
  <si>
    <t>tai skaitā darba aizsardzība (0%)</t>
  </si>
  <si>
    <t>Peļņa( 0%):</t>
  </si>
  <si>
    <t>BŪVNIECĪBAS KOPTĀME</t>
  </si>
  <si>
    <t>Nr. p.k.</t>
  </si>
  <si>
    <t>Objekta nosaukums</t>
  </si>
  <si>
    <t>Objekta izmaksas (EUR)</t>
  </si>
  <si>
    <t>KOPĀ:</t>
  </si>
  <si>
    <t>PVN (21%):</t>
  </si>
  <si>
    <t>PAVISAM BŪVNIECĪBAS IZMAKSAS:</t>
  </si>
  <si>
    <t>Peļņa:</t>
  </si>
  <si>
    <t xml:space="preserve">tai skaitā darba aizsardzība </t>
  </si>
  <si>
    <t>KOPSAVILKUMS</t>
  </si>
  <si>
    <t>Objekta nosaukums: Bērzpils un Bērzkalnes pagastu estrāžu atjaunošanas darbu veikšana.</t>
  </si>
  <si>
    <t>Objekta adrese:                   Bērzpils pagasts,  Balvu novads, Bērzkalnes pagasts, Balvu novads.</t>
  </si>
  <si>
    <t>Objekta adrese: Bērzpils pagasts,  Balvu novads, Bērzkalnes pagasts, Balvu novads.</t>
  </si>
  <si>
    <t>Bērzpils un Bērzkalnes pagastu estrāžu atjaunošanas darbu veikšana.</t>
  </si>
  <si>
    <t>Siju( lāgu ) 120x100 montāža ,solis 900mm ( impregnēts kokmateriāls)</t>
  </si>
  <si>
    <t>Sienu krāsošana ar koksnes aizsarglīdzekli ( teksturdekors)</t>
  </si>
  <si>
    <t>Terases dēļi, A-B kvalitāte, imtregnēti brūna krāsa / 3-4 klase/. Priede 40x145mm montāža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</si>
</sst>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\o\n\th\ d\,\ yyyy"/>
    <numFmt numFmtId="165" formatCode="#.00"/>
    <numFmt numFmtId="166" formatCode="#."/>
    <numFmt numFmtId="167" formatCode="#,##0.00&quot;   &quot;;[Red]\-#,##0.00&quot;   &quot;"/>
  </numFmts>
  <fonts count="35"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6"/>
      <name val="Arial"/>
      <family val="2"/>
      <charset val="204"/>
    </font>
    <font>
      <sz val="8"/>
      <color theme="1"/>
      <name val="Arial"/>
      <family val="2"/>
      <charset val="186"/>
    </font>
    <font>
      <sz val="11"/>
      <color indexed="8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u/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sz val="11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u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9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0"/>
      <color indexed="11"/>
      <name val="Times New Roman"/>
      <family val="1"/>
      <charset val="186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/>
      <diagonal/>
    </border>
  </borders>
  <cellStyleXfs count="15">
    <xf numFmtId="0" fontId="0" fillId="0" borderId="0"/>
    <xf numFmtId="0" fontId="1" fillId="0" borderId="0"/>
    <xf numFmtId="164" fontId="8" fillId="0" borderId="0">
      <protection locked="0"/>
    </xf>
    <xf numFmtId="165" fontId="8" fillId="0" borderId="0">
      <protection locked="0"/>
    </xf>
    <xf numFmtId="166" fontId="9" fillId="0" borderId="0">
      <protection locked="0"/>
    </xf>
    <xf numFmtId="166" fontId="9" fillId="0" borderId="0">
      <protection locked="0"/>
    </xf>
    <xf numFmtId="0" fontId="2" fillId="0" borderId="0"/>
    <xf numFmtId="0" fontId="6" fillId="0" borderId="0"/>
    <xf numFmtId="0" fontId="3" fillId="0" borderId="0"/>
    <xf numFmtId="166" fontId="8" fillId="0" borderId="1">
      <protection locked="0"/>
    </xf>
    <xf numFmtId="0" fontId="6" fillId="0" borderId="0"/>
    <xf numFmtId="0" fontId="12" fillId="0" borderId="0"/>
    <xf numFmtId="0" fontId="18" fillId="0" borderId="0"/>
    <xf numFmtId="0" fontId="31" fillId="0" borderId="0"/>
    <xf numFmtId="0" fontId="3" fillId="0" borderId="0"/>
  </cellStyleXfs>
  <cellXfs count="176">
    <xf numFmtId="0" fontId="0" fillId="0" borderId="0" xfId="0"/>
    <xf numFmtId="0" fontId="0" fillId="0" borderId="0" xfId="0"/>
    <xf numFmtId="0" fontId="4" fillId="0" borderId="0" xfId="1" applyFont="1"/>
    <xf numFmtId="10" fontId="4" fillId="0" borderId="0" xfId="1" applyNumberFormat="1" applyFont="1" applyFill="1" applyBorder="1" applyAlignment="1">
      <alignment horizontal="center" vertical="top" wrapText="1"/>
    </xf>
    <xf numFmtId="49" fontId="10" fillId="0" borderId="0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 wrapText="1"/>
    </xf>
    <xf numFmtId="2" fontId="5" fillId="0" borderId="0" xfId="1" applyNumberFormat="1" applyFont="1" applyFill="1" applyBorder="1" applyAlignment="1">
      <alignment horizontal="center" wrapText="1"/>
    </xf>
    <xf numFmtId="0" fontId="7" fillId="0" borderId="0" xfId="1" applyFont="1" applyFill="1" applyBorder="1"/>
    <xf numFmtId="0" fontId="4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right" wrapText="1"/>
    </xf>
    <xf numFmtId="49" fontId="7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0" fontId="13" fillId="0" borderId="0" xfId="11" applyFont="1"/>
    <xf numFmtId="0" fontId="12" fillId="0" borderId="0" xfId="11"/>
    <xf numFmtId="0" fontId="17" fillId="0" borderId="0" xfId="11" applyFont="1"/>
    <xf numFmtId="0" fontId="13" fillId="0" borderId="0" xfId="11" applyNumberFormat="1" applyFont="1" applyFill="1" applyBorder="1" applyAlignment="1" applyProtection="1">
      <alignment vertical="center"/>
      <protection locked="0" hidden="1"/>
    </xf>
    <xf numFmtId="0" fontId="20" fillId="0" borderId="0" xfId="11" applyNumberFormat="1" applyFont="1" applyFill="1" applyBorder="1" applyAlignment="1" applyProtection="1"/>
    <xf numFmtId="0" fontId="13" fillId="0" borderId="0" xfId="11" applyNumberFormat="1" applyFont="1" applyFill="1" applyBorder="1" applyAlignment="1" applyProtection="1"/>
    <xf numFmtId="0" fontId="13" fillId="0" borderId="0" xfId="11" applyNumberFormat="1" applyFont="1" applyFill="1" applyBorder="1" applyAlignment="1" applyProtection="1">
      <alignment horizontal="right" vertical="center"/>
      <protection locked="0" hidden="1"/>
    </xf>
    <xf numFmtId="0" fontId="16" fillId="0" borderId="6" xfId="12" applyFont="1" applyBorder="1" applyAlignment="1">
      <alignment horizontal="center"/>
    </xf>
    <xf numFmtId="0" fontId="16" fillId="0" borderId="9" xfId="12" applyFont="1" applyBorder="1" applyAlignment="1">
      <alignment horizontal="center"/>
    </xf>
    <xf numFmtId="0" fontId="16" fillId="0" borderId="10" xfId="12" applyFont="1" applyBorder="1" applyAlignment="1">
      <alignment horizontal="center"/>
    </xf>
    <xf numFmtId="2" fontId="12" fillId="0" borderId="0" xfId="11" applyNumberFormat="1"/>
    <xf numFmtId="0" fontId="13" fillId="0" borderId="7" xfId="12" applyFont="1" applyBorder="1" applyAlignment="1">
      <alignment horizontal="center"/>
    </xf>
    <xf numFmtId="0" fontId="13" fillId="3" borderId="11" xfId="11" applyFont="1" applyFill="1" applyBorder="1" applyAlignment="1">
      <alignment wrapText="1"/>
    </xf>
    <xf numFmtId="4" fontId="16" fillId="4" borderId="10" xfId="12" applyNumberFormat="1" applyFont="1" applyFill="1" applyBorder="1" applyAlignment="1">
      <alignment horizontal="center" vertical="center"/>
    </xf>
    <xf numFmtId="0" fontId="13" fillId="3" borderId="8" xfId="11" applyFont="1" applyFill="1" applyBorder="1" applyAlignment="1">
      <alignment wrapText="1"/>
    </xf>
    <xf numFmtId="0" fontId="13" fillId="3" borderId="12" xfId="11" applyFont="1" applyFill="1" applyBorder="1" applyAlignment="1">
      <alignment wrapText="1"/>
    </xf>
    <xf numFmtId="4" fontId="16" fillId="4" borderId="10" xfId="12" applyNumberFormat="1" applyFont="1" applyFill="1" applyBorder="1" applyAlignment="1">
      <alignment horizontal="right" vertical="center"/>
    </xf>
    <xf numFmtId="0" fontId="13" fillId="4" borderId="7" xfId="12" applyFont="1" applyFill="1" applyBorder="1"/>
    <xf numFmtId="0" fontId="16" fillId="4" borderId="7" xfId="12" applyFont="1" applyFill="1" applyBorder="1" applyAlignment="1">
      <alignment horizontal="right"/>
    </xf>
    <xf numFmtId="4" fontId="16" fillId="4" borderId="7" xfId="12" applyNumberFormat="1" applyFont="1" applyFill="1" applyBorder="1" applyAlignment="1">
      <alignment horizontal="right"/>
    </xf>
    <xf numFmtId="4" fontId="12" fillId="0" borderId="0" xfId="11" applyNumberFormat="1"/>
    <xf numFmtId="4" fontId="12" fillId="0" borderId="0" xfId="11" applyNumberFormat="1" applyFill="1"/>
    <xf numFmtId="0" fontId="12" fillId="0" borderId="0" xfId="11" applyFill="1"/>
    <xf numFmtId="0" fontId="13" fillId="0" borderId="8" xfId="11" applyNumberFormat="1" applyFont="1" applyFill="1" applyBorder="1" applyAlignment="1" applyProtection="1"/>
    <xf numFmtId="0" fontId="16" fillId="0" borderId="7" xfId="11" applyNumberFormat="1" applyFont="1" applyFill="1" applyBorder="1" applyAlignment="1" applyProtection="1">
      <alignment horizontal="right"/>
    </xf>
    <xf numFmtId="4" fontId="16" fillId="3" borderId="13" xfId="11" applyNumberFormat="1" applyFont="1" applyFill="1" applyBorder="1" applyAlignment="1" applyProtection="1">
      <alignment horizontal="right"/>
    </xf>
    <xf numFmtId="0" fontId="22" fillId="0" borderId="7" xfId="11" applyNumberFormat="1" applyFont="1" applyFill="1" applyBorder="1" applyAlignment="1" applyProtection="1">
      <alignment horizontal="right"/>
    </xf>
    <xf numFmtId="4" fontId="13" fillId="3" borderId="13" xfId="11" applyNumberFormat="1" applyFont="1" applyFill="1" applyBorder="1" applyAlignment="1" applyProtection="1">
      <alignment horizontal="right"/>
    </xf>
    <xf numFmtId="2" fontId="12" fillId="0" borderId="0" xfId="11" applyNumberFormat="1" applyFill="1"/>
    <xf numFmtId="0" fontId="13" fillId="4" borderId="8" xfId="11" applyNumberFormat="1" applyFont="1" applyFill="1" applyBorder="1" applyAlignment="1" applyProtection="1"/>
    <xf numFmtId="0" fontId="16" fillId="4" borderId="7" xfId="11" applyNumberFormat="1" applyFont="1" applyFill="1" applyBorder="1" applyAlignment="1" applyProtection="1">
      <alignment horizontal="right"/>
    </xf>
    <xf numFmtId="4" fontId="16" fillId="4" borderId="13" xfId="11" applyNumberFormat="1" applyFont="1" applyFill="1" applyBorder="1" applyAlignment="1" applyProtection="1">
      <alignment horizontal="right"/>
    </xf>
    <xf numFmtId="9" fontId="12" fillId="0" borderId="0" xfId="11" applyNumberFormat="1" applyFill="1"/>
    <xf numFmtId="0" fontId="23" fillId="0" borderId="0" xfId="1" applyFont="1"/>
    <xf numFmtId="0" fontId="25" fillId="0" borderId="0" xfId="1" applyFont="1" applyAlignment="1">
      <alignment horizontal="left"/>
    </xf>
    <xf numFmtId="0" fontId="23" fillId="5" borderId="0" xfId="1" applyFont="1" applyFill="1"/>
    <xf numFmtId="4" fontId="23" fillId="0" borderId="0" xfId="1" applyNumberFormat="1" applyFont="1"/>
    <xf numFmtId="0" fontId="26" fillId="0" borderId="0" xfId="1" applyFont="1"/>
    <xf numFmtId="0" fontId="28" fillId="5" borderId="0" xfId="1" applyFont="1" applyFill="1"/>
    <xf numFmtId="4" fontId="29" fillId="6" borderId="5" xfId="1" applyNumberFormat="1" applyFont="1" applyFill="1" applyBorder="1" applyAlignment="1">
      <alignment vertical="center" textRotation="90" wrapText="1"/>
    </xf>
    <xf numFmtId="0" fontId="29" fillId="6" borderId="5" xfId="1" applyFont="1" applyFill="1" applyBorder="1" applyAlignment="1">
      <alignment horizontal="center" vertical="top" wrapText="1"/>
    </xf>
    <xf numFmtId="0" fontId="23" fillId="0" borderId="0" xfId="1" applyFont="1" applyAlignment="1">
      <alignment vertical="top" wrapText="1"/>
    </xf>
    <xf numFmtId="4" fontId="29" fillId="6" borderId="2" xfId="1" applyNumberFormat="1" applyFont="1" applyFill="1" applyBorder="1" applyAlignment="1">
      <alignment horizontal="center" vertical="center" wrapText="1"/>
    </xf>
    <xf numFmtId="0" fontId="29" fillId="6" borderId="2" xfId="1" applyFont="1" applyFill="1" applyBorder="1" applyAlignment="1">
      <alignment horizontal="center" vertical="center" wrapText="1"/>
    </xf>
    <xf numFmtId="0" fontId="29" fillId="6" borderId="4" xfId="1" applyFont="1" applyFill="1" applyBorder="1" applyAlignment="1">
      <alignment horizontal="center" vertical="center" wrapText="1"/>
    </xf>
    <xf numFmtId="0" fontId="29" fillId="0" borderId="2" xfId="1" applyFont="1" applyBorder="1" applyAlignment="1">
      <alignment horizontal="center" vertical="center" textRotation="90" wrapText="1"/>
    </xf>
    <xf numFmtId="0" fontId="29" fillId="0" borderId="5" xfId="1" applyFont="1" applyBorder="1" applyAlignment="1">
      <alignment horizontal="center" vertical="center" wrapText="1"/>
    </xf>
    <xf numFmtId="0" fontId="29" fillId="0" borderId="14" xfId="1" applyFont="1" applyBorder="1" applyAlignment="1">
      <alignment horizontal="center" vertical="center" textRotation="90" wrapText="1"/>
    </xf>
    <xf numFmtId="4" fontId="29" fillId="0" borderId="15" xfId="1" applyNumberFormat="1" applyFont="1" applyBorder="1" applyAlignment="1">
      <alignment horizontal="center" vertical="center" textRotation="90" wrapText="1"/>
    </xf>
    <xf numFmtId="4" fontId="29" fillId="0" borderId="14" xfId="1" applyNumberFormat="1" applyFont="1" applyBorder="1" applyAlignment="1">
      <alignment horizontal="center" vertical="center" textRotation="90" wrapText="1"/>
    </xf>
    <xf numFmtId="4" fontId="29" fillId="0" borderId="16" xfId="1" applyNumberFormat="1" applyFont="1" applyBorder="1" applyAlignment="1">
      <alignment horizontal="center" vertical="center" textRotation="90" wrapText="1"/>
    </xf>
    <xf numFmtId="0" fontId="29" fillId="0" borderId="16" xfId="1" applyFont="1" applyBorder="1" applyAlignment="1">
      <alignment horizontal="center" vertical="center" textRotation="90" wrapText="1"/>
    </xf>
    <xf numFmtId="0" fontId="29" fillId="0" borderId="15" xfId="1" applyFont="1" applyBorder="1" applyAlignment="1">
      <alignment horizontal="center" vertical="center" textRotation="90" wrapText="1"/>
    </xf>
    <xf numFmtId="0" fontId="29" fillId="0" borderId="17" xfId="1" applyFont="1" applyBorder="1" applyAlignment="1">
      <alignment horizontal="center" vertical="center" textRotation="90" wrapText="1"/>
    </xf>
    <xf numFmtId="0" fontId="30" fillId="0" borderId="0" xfId="1" applyFont="1" applyBorder="1" applyAlignment="1">
      <alignment horizontal="center" vertical="center" wrapText="1"/>
    </xf>
    <xf numFmtId="0" fontId="29" fillId="0" borderId="18" xfId="1" applyFont="1" applyBorder="1" applyAlignment="1">
      <alignment horizontal="center" vertical="center" textRotation="90" wrapText="1"/>
    </xf>
    <xf numFmtId="4" fontId="29" fillId="0" borderId="19" xfId="1" applyNumberFormat="1" applyFont="1" applyBorder="1" applyAlignment="1">
      <alignment horizontal="center" vertical="center" textRotation="90" wrapText="1"/>
    </xf>
    <xf numFmtId="4" fontId="29" fillId="0" borderId="20" xfId="1" applyNumberFormat="1" applyFont="1" applyBorder="1" applyAlignment="1">
      <alignment horizontal="center" vertical="center" textRotation="90" wrapText="1"/>
    </xf>
    <xf numFmtId="4" fontId="29" fillId="0" borderId="21" xfId="1" applyNumberFormat="1" applyFont="1" applyBorder="1" applyAlignment="1">
      <alignment horizontal="center" vertical="center" textRotation="90" wrapText="1"/>
    </xf>
    <xf numFmtId="0" fontId="29" fillId="0" borderId="21" xfId="1" applyFont="1" applyBorder="1" applyAlignment="1">
      <alignment horizontal="center" vertical="center" textRotation="90" wrapText="1"/>
    </xf>
    <xf numFmtId="0" fontId="29" fillId="0" borderId="22" xfId="1" applyFont="1" applyBorder="1" applyAlignment="1">
      <alignment horizontal="center" vertical="center" textRotation="90" wrapText="1"/>
    </xf>
    <xf numFmtId="0" fontId="29" fillId="0" borderId="20" xfId="1" applyFont="1" applyBorder="1" applyAlignment="1">
      <alignment horizontal="center" vertical="center" textRotation="90" wrapText="1"/>
    </xf>
    <xf numFmtId="0" fontId="29" fillId="0" borderId="23" xfId="1" applyFont="1" applyBorder="1" applyAlignment="1">
      <alignment horizontal="center" vertical="center" textRotation="90" wrapText="1"/>
    </xf>
    <xf numFmtId="0" fontId="29" fillId="0" borderId="19" xfId="1" applyFont="1" applyBorder="1" applyAlignment="1">
      <alignment horizontal="center" vertical="center" textRotation="90" wrapText="1"/>
    </xf>
    <xf numFmtId="0" fontId="29" fillId="0" borderId="24" xfId="13" applyFont="1" applyBorder="1" applyAlignment="1">
      <alignment horizontal="center" vertical="center"/>
    </xf>
    <xf numFmtId="0" fontId="29" fillId="0" borderId="25" xfId="13" applyFont="1" applyBorder="1" applyAlignment="1">
      <alignment horizontal="left" wrapText="1"/>
    </xf>
    <xf numFmtId="0" fontId="29" fillId="0" borderId="25" xfId="13" applyFont="1" applyBorder="1" applyAlignment="1">
      <alignment horizontal="center" vertical="center" wrapText="1"/>
    </xf>
    <xf numFmtId="0" fontId="29" fillId="0" borderId="26" xfId="13" applyFont="1" applyBorder="1" applyAlignment="1">
      <alignment horizontal="center" vertical="center" wrapText="1"/>
    </xf>
    <xf numFmtId="2" fontId="29" fillId="0" borderId="27" xfId="1" applyNumberFormat="1" applyFont="1" applyBorder="1" applyAlignment="1">
      <alignment horizontal="center" vertical="center" wrapText="1"/>
    </xf>
    <xf numFmtId="2" fontId="29" fillId="0" borderId="25" xfId="14" applyNumberFormat="1" applyFont="1" applyBorder="1" applyAlignment="1" applyProtection="1">
      <alignment horizontal="center" vertical="center" wrapText="1"/>
      <protection locked="0"/>
    </xf>
    <xf numFmtId="2" fontId="29" fillId="0" borderId="25" xfId="1" applyNumberFormat="1" applyFont="1" applyBorder="1" applyAlignment="1">
      <alignment horizontal="center" vertical="center" wrapText="1"/>
    </xf>
    <xf numFmtId="2" fontId="29" fillId="0" borderId="26" xfId="1" applyNumberFormat="1" applyFont="1" applyBorder="1" applyAlignment="1">
      <alignment horizontal="center" vertical="center" wrapText="1"/>
    </xf>
    <xf numFmtId="2" fontId="29" fillId="0" borderId="28" xfId="1" applyNumberFormat="1" applyFont="1" applyBorder="1" applyAlignment="1">
      <alignment horizontal="center" vertical="center" wrapText="1"/>
    </xf>
    <xf numFmtId="2" fontId="29" fillId="0" borderId="24" xfId="1" applyNumberFormat="1" applyFont="1" applyBorder="1" applyAlignment="1">
      <alignment horizontal="center" vertical="center" wrapText="1"/>
    </xf>
    <xf numFmtId="0" fontId="29" fillId="0" borderId="29" xfId="13" applyFont="1" applyBorder="1" applyAlignment="1">
      <alignment horizontal="center" vertical="center"/>
    </xf>
    <xf numFmtId="0" fontId="29" fillId="0" borderId="30" xfId="13" applyFont="1" applyBorder="1" applyAlignment="1">
      <alignment horizontal="left" wrapText="1"/>
    </xf>
    <xf numFmtId="0" fontId="29" fillId="0" borderId="30" xfId="13" applyFont="1" applyBorder="1" applyAlignment="1">
      <alignment horizontal="center" vertical="center" wrapText="1"/>
    </xf>
    <xf numFmtId="2" fontId="29" fillId="0" borderId="30" xfId="14" applyNumberFormat="1" applyFont="1" applyBorder="1" applyAlignment="1" applyProtection="1">
      <alignment horizontal="center" vertical="center" wrapText="1"/>
      <protection locked="0"/>
    </xf>
    <xf numFmtId="2" fontId="29" fillId="0" borderId="30" xfId="1" applyNumberFormat="1" applyFont="1" applyBorder="1" applyAlignment="1">
      <alignment horizontal="center" vertical="center" wrapText="1"/>
    </xf>
    <xf numFmtId="2" fontId="29" fillId="0" borderId="31" xfId="1" applyNumberFormat="1" applyFont="1" applyBorder="1" applyAlignment="1">
      <alignment horizontal="center" vertical="center" wrapText="1"/>
    </xf>
    <xf numFmtId="2" fontId="29" fillId="0" borderId="32" xfId="1" applyNumberFormat="1" applyFont="1" applyBorder="1" applyAlignment="1">
      <alignment horizontal="center" vertical="center" wrapText="1"/>
    </xf>
    <xf numFmtId="2" fontId="29" fillId="0" borderId="33" xfId="1" applyNumberFormat="1" applyFont="1" applyBorder="1" applyAlignment="1">
      <alignment horizontal="center" vertical="center" wrapText="1"/>
    </xf>
    <xf numFmtId="2" fontId="29" fillId="0" borderId="30" xfId="13" applyNumberFormat="1" applyFont="1" applyBorder="1" applyAlignment="1">
      <alignment horizontal="center" vertical="center" wrapText="1"/>
    </xf>
    <xf numFmtId="0" fontId="32" fillId="0" borderId="14" xfId="1" applyFont="1" applyBorder="1" applyAlignment="1">
      <alignment vertical="top" wrapText="1"/>
    </xf>
    <xf numFmtId="0" fontId="32" fillId="0" borderId="34" xfId="1" applyFont="1" applyBorder="1" applyAlignment="1">
      <alignment horizontal="center" vertical="top"/>
    </xf>
    <xf numFmtId="4" fontId="32" fillId="0" borderId="15" xfId="1" applyNumberFormat="1" applyFont="1" applyBorder="1" applyAlignment="1">
      <alignment vertical="top" wrapText="1"/>
    </xf>
    <xf numFmtId="4" fontId="32" fillId="0" borderId="35" xfId="1" applyNumberFormat="1" applyFont="1" applyBorder="1" applyAlignment="1">
      <alignment vertical="top" wrapText="1"/>
    </xf>
    <xf numFmtId="4" fontId="32" fillId="0" borderId="16" xfId="1" applyNumberFormat="1" applyFont="1" applyBorder="1" applyAlignment="1">
      <alignment vertical="top" wrapText="1"/>
    </xf>
    <xf numFmtId="0" fontId="32" fillId="0" borderId="16" xfId="1" applyFont="1" applyBorder="1" applyAlignment="1">
      <alignment vertical="top" wrapText="1"/>
    </xf>
    <xf numFmtId="0" fontId="32" fillId="0" borderId="15" xfId="1" applyFont="1" applyBorder="1" applyAlignment="1">
      <alignment vertical="top" wrapText="1"/>
    </xf>
    <xf numFmtId="4" fontId="32" fillId="0" borderId="35" xfId="1" applyNumberFormat="1" applyFont="1" applyBorder="1" applyAlignment="1">
      <alignment horizontal="center" vertical="top" wrapText="1"/>
    </xf>
    <xf numFmtId="4" fontId="32" fillId="0" borderId="16" xfId="1" applyNumberFormat="1" applyFont="1" applyBorder="1" applyAlignment="1">
      <alignment horizontal="center" vertical="top" wrapText="1"/>
    </xf>
    <xf numFmtId="4" fontId="32" fillId="0" borderId="34" xfId="1" applyNumberFormat="1" applyFont="1" applyBorder="1" applyAlignment="1">
      <alignment horizontal="center" vertical="top" wrapText="1"/>
    </xf>
    <xf numFmtId="4" fontId="32" fillId="0" borderId="2" xfId="1" applyNumberFormat="1" applyFont="1" applyBorder="1" applyAlignment="1">
      <alignment vertical="top" wrapText="1"/>
    </xf>
    <xf numFmtId="4" fontId="25" fillId="0" borderId="0" xfId="1" applyNumberFormat="1" applyFont="1" applyAlignment="1">
      <alignment vertical="top" wrapText="1"/>
    </xf>
    <xf numFmtId="0" fontId="25" fillId="0" borderId="0" xfId="1" applyFont="1" applyAlignment="1">
      <alignment vertical="top" wrapText="1"/>
    </xf>
    <xf numFmtId="0" fontId="32" fillId="0" borderId="27" xfId="1" applyFont="1" applyBorder="1" applyAlignment="1">
      <alignment vertical="top" wrapText="1"/>
    </xf>
    <xf numFmtId="0" fontId="32" fillId="0" borderId="26" xfId="1" applyFont="1" applyBorder="1" applyAlignment="1">
      <alignment horizontal="right" vertical="top" wrapText="1"/>
    </xf>
    <xf numFmtId="0" fontId="32" fillId="0" borderId="27" xfId="1" applyFont="1" applyBorder="1" applyAlignment="1">
      <alignment horizontal="center" vertical="center" wrapText="1"/>
    </xf>
    <xf numFmtId="4" fontId="32" fillId="5" borderId="26" xfId="1" applyNumberFormat="1" applyFont="1" applyFill="1" applyBorder="1" applyAlignment="1">
      <alignment horizontal="center" vertical="center" wrapText="1"/>
    </xf>
    <xf numFmtId="4" fontId="32" fillId="5" borderId="27" xfId="1" applyNumberFormat="1" applyFont="1" applyFill="1" applyBorder="1" applyAlignment="1">
      <alignment horizontal="center" vertical="center" wrapText="1"/>
    </xf>
    <xf numFmtId="4" fontId="32" fillId="5" borderId="25" xfId="1" applyNumberFormat="1" applyFont="1" applyFill="1" applyBorder="1" applyAlignment="1">
      <alignment horizontal="center" vertical="center" wrapText="1"/>
    </xf>
    <xf numFmtId="0" fontId="32" fillId="0" borderId="25" xfId="1" applyFont="1" applyBorder="1" applyAlignment="1">
      <alignment horizontal="center" vertical="center" wrapText="1"/>
    </xf>
    <xf numFmtId="0" fontId="32" fillId="0" borderId="26" xfId="1" applyFont="1" applyBorder="1" applyAlignment="1">
      <alignment horizontal="center" vertical="center" wrapText="1"/>
    </xf>
    <xf numFmtId="0" fontId="32" fillId="0" borderId="28" xfId="1" applyFont="1" applyBorder="1" applyAlignment="1">
      <alignment horizontal="center" vertical="center" wrapText="1"/>
    </xf>
    <xf numFmtId="4" fontId="32" fillId="0" borderId="32" xfId="1" applyNumberFormat="1" applyFont="1" applyBorder="1" applyAlignment="1">
      <alignment horizontal="center" vertical="top" wrapText="1"/>
    </xf>
    <xf numFmtId="0" fontId="32" fillId="0" borderId="36" xfId="1" applyFont="1" applyBorder="1" applyAlignment="1">
      <alignment horizontal="center" vertical="center" wrapText="1"/>
    </xf>
    <xf numFmtId="4" fontId="32" fillId="0" borderId="29" xfId="1" applyNumberFormat="1" applyFont="1" applyBorder="1" applyAlignment="1">
      <alignment vertical="top" wrapText="1"/>
    </xf>
    <xf numFmtId="0" fontId="32" fillId="0" borderId="27" xfId="1" applyFont="1" applyBorder="1" applyAlignment="1">
      <alignment horizontal="center" vertical="top" wrapText="1"/>
    </xf>
    <xf numFmtId="4" fontId="32" fillId="5" borderId="26" xfId="1" applyNumberFormat="1" applyFont="1" applyFill="1" applyBorder="1" applyAlignment="1">
      <alignment horizontal="center" vertical="top" wrapText="1"/>
    </xf>
    <xf numFmtId="4" fontId="32" fillId="5" borderId="27" xfId="1" applyNumberFormat="1" applyFont="1" applyFill="1" applyBorder="1" applyAlignment="1">
      <alignment horizontal="center" vertical="top" wrapText="1"/>
    </xf>
    <xf numFmtId="4" fontId="32" fillId="5" borderId="25" xfId="1" applyNumberFormat="1" applyFont="1" applyFill="1" applyBorder="1" applyAlignment="1">
      <alignment horizontal="center" vertical="top" wrapText="1"/>
    </xf>
    <xf numFmtId="0" fontId="32" fillId="0" borderId="25" xfId="1" applyFont="1" applyBorder="1" applyAlignment="1">
      <alignment vertical="top" wrapText="1"/>
    </xf>
    <xf numFmtId="0" fontId="32" fillId="0" borderId="26" xfId="1" applyFont="1" applyBorder="1" applyAlignment="1">
      <alignment vertical="top" wrapText="1"/>
    </xf>
    <xf numFmtId="0" fontId="32" fillId="0" borderId="28" xfId="1" applyFont="1" applyBorder="1" applyAlignment="1">
      <alignment horizontal="center" vertical="top" wrapText="1"/>
    </xf>
    <xf numFmtId="0" fontId="32" fillId="0" borderId="25" xfId="1" applyFont="1" applyBorder="1" applyAlignment="1">
      <alignment horizontal="center" vertical="top" wrapText="1"/>
    </xf>
    <xf numFmtId="0" fontId="32" fillId="0" borderId="36" xfId="1" applyFont="1" applyBorder="1" applyAlignment="1">
      <alignment horizontal="center" vertical="top" wrapText="1"/>
    </xf>
    <xf numFmtId="0" fontId="32" fillId="0" borderId="15" xfId="1" applyFont="1" applyBorder="1" applyAlignment="1">
      <alignment horizontal="right" vertical="top" wrapText="1"/>
    </xf>
    <xf numFmtId="4" fontId="32" fillId="5" borderId="15" xfId="1" applyNumberFormat="1" applyFont="1" applyFill="1" applyBorder="1" applyAlignment="1">
      <alignment horizontal="center" vertical="top" wrapText="1"/>
    </xf>
    <xf numFmtId="4" fontId="32" fillId="5" borderId="14" xfId="1" applyNumberFormat="1" applyFont="1" applyFill="1" applyBorder="1" applyAlignment="1">
      <alignment horizontal="center" vertical="top" wrapText="1"/>
    </xf>
    <xf numFmtId="4" fontId="32" fillId="5" borderId="16" xfId="1" applyNumberFormat="1" applyFont="1" applyFill="1" applyBorder="1" applyAlignment="1">
      <alignment horizontal="center" vertical="top" wrapText="1"/>
    </xf>
    <xf numFmtId="4" fontId="23" fillId="0" borderId="0" xfId="1" applyNumberFormat="1" applyFont="1" applyAlignment="1">
      <alignment vertical="top"/>
    </xf>
    <xf numFmtId="4" fontId="23" fillId="0" borderId="0" xfId="1" applyNumberFormat="1" applyFont="1" applyAlignment="1">
      <alignment vertical="top" wrapText="1"/>
    </xf>
    <xf numFmtId="0" fontId="25" fillId="0" borderId="0" xfId="1" applyFont="1"/>
    <xf numFmtId="2" fontId="29" fillId="0" borderId="26" xfId="13" applyNumberFormat="1" applyFont="1" applyBorder="1" applyAlignment="1">
      <alignment horizontal="center" vertical="center" wrapText="1"/>
    </xf>
    <xf numFmtId="0" fontId="32" fillId="0" borderId="34" xfId="1" applyFont="1" applyBorder="1" applyAlignment="1">
      <alignment horizontal="right" vertical="top"/>
    </xf>
    <xf numFmtId="0" fontId="13" fillId="0" borderId="7" xfId="11" applyNumberFormat="1" applyFont="1" applyFill="1" applyBorder="1" applyAlignment="1" applyProtection="1">
      <alignment horizontal="center" vertical="center"/>
    </xf>
    <xf numFmtId="0" fontId="13" fillId="0" borderId="7" xfId="11" applyNumberFormat="1" applyFont="1" applyFill="1" applyBorder="1" applyAlignment="1" applyProtection="1">
      <alignment horizontal="center" vertical="center" wrapText="1"/>
    </xf>
    <xf numFmtId="167" fontId="13" fillId="0" borderId="6" xfId="11" applyNumberFormat="1" applyFont="1" applyFill="1" applyBorder="1" applyAlignment="1" applyProtection="1">
      <alignment horizontal="right" vertical="center"/>
    </xf>
    <xf numFmtId="0" fontId="13" fillId="0" borderId="37" xfId="11" applyNumberFormat="1" applyFont="1" applyFill="1" applyBorder="1" applyAlignment="1" applyProtection="1"/>
    <xf numFmtId="0" fontId="16" fillId="0" borderId="0" xfId="11" applyNumberFormat="1" applyFont="1" applyFill="1" applyBorder="1" applyAlignment="1" applyProtection="1">
      <alignment horizontal="right"/>
    </xf>
    <xf numFmtId="167" fontId="16" fillId="0" borderId="7" xfId="11" applyNumberFormat="1" applyFont="1" applyFill="1" applyBorder="1" applyAlignment="1" applyProtection="1">
      <alignment horizontal="right" vertical="center"/>
    </xf>
    <xf numFmtId="167" fontId="13" fillId="0" borderId="10" xfId="11" applyNumberFormat="1" applyFont="1" applyFill="1" applyBorder="1" applyAlignment="1" applyProtection="1">
      <alignment horizontal="right" vertical="center"/>
    </xf>
    <xf numFmtId="0" fontId="33" fillId="0" borderId="0" xfId="11" applyNumberFormat="1" applyFont="1" applyFill="1" applyBorder="1" applyAlignment="1" applyProtection="1"/>
    <xf numFmtId="0" fontId="32" fillId="0" borderId="14" xfId="1" applyFont="1" applyBorder="1" applyAlignment="1">
      <alignment horizontal="center" vertical="center" wrapText="1"/>
    </xf>
    <xf numFmtId="0" fontId="34" fillId="0" borderId="15" xfId="1" applyFont="1" applyBorder="1" applyAlignment="1">
      <alignment horizontal="right" vertical="top" wrapText="1"/>
    </xf>
    <xf numFmtId="0" fontId="19" fillId="0" borderId="0" xfId="12" applyFont="1" applyFill="1" applyBorder="1" applyAlignment="1">
      <alignment vertical="top" wrapText="1"/>
    </xf>
    <xf numFmtId="0" fontId="19" fillId="0" borderId="0" xfId="12" applyFont="1" applyFill="1" applyBorder="1" applyAlignment="1">
      <alignment horizontal="left" vertical="top" wrapText="1"/>
    </xf>
    <xf numFmtId="0" fontId="21" fillId="0" borderId="0" xfId="11" applyNumberFormat="1" applyFont="1" applyFill="1" applyBorder="1" applyAlignment="1" applyProtection="1">
      <alignment horizontal="center"/>
    </xf>
    <xf numFmtId="0" fontId="13" fillId="0" borderId="7" xfId="11" applyNumberFormat="1" applyFont="1" applyFill="1" applyBorder="1" applyAlignment="1" applyProtection="1">
      <alignment horizontal="center" vertical="center"/>
    </xf>
    <xf numFmtId="0" fontId="13" fillId="0" borderId="7" xfId="11" applyNumberFormat="1" applyFont="1" applyFill="1" applyBorder="1" applyAlignment="1" applyProtection="1">
      <alignment horizontal="left" vertical="center" wrapText="1"/>
    </xf>
    <xf numFmtId="0" fontId="13" fillId="0" borderId="7" xfId="11" applyNumberFormat="1" applyFont="1" applyFill="1" applyBorder="1" applyAlignment="1" applyProtection="1">
      <alignment horizontal="right"/>
    </xf>
    <xf numFmtId="0" fontId="16" fillId="0" borderId="7" xfId="11" applyNumberFormat="1" applyFont="1" applyFill="1" applyBorder="1" applyAlignment="1" applyProtection="1">
      <alignment horizontal="right"/>
    </xf>
    <xf numFmtId="0" fontId="19" fillId="0" borderId="0" xfId="12" applyFont="1" applyFill="1" applyBorder="1" applyAlignment="1">
      <alignment horizontal="left" vertical="top" wrapText="1"/>
    </xf>
    <xf numFmtId="49" fontId="16" fillId="0" borderId="0" xfId="11" applyNumberFormat="1" applyFont="1" applyFill="1" applyBorder="1" applyAlignment="1" applyProtection="1">
      <alignment horizontal="left" vertical="center"/>
      <protection locked="0" hidden="1"/>
    </xf>
    <xf numFmtId="0" fontId="16" fillId="0" borderId="7" xfId="12" applyFont="1" applyFill="1" applyBorder="1" applyAlignment="1">
      <alignment horizontal="center" vertical="center" wrapText="1"/>
    </xf>
    <xf numFmtId="0" fontId="16" fillId="4" borderId="7" xfId="12" applyFont="1" applyFill="1" applyBorder="1" applyAlignment="1">
      <alignment horizontal="center" vertical="center" wrapText="1"/>
    </xf>
    <xf numFmtId="0" fontId="14" fillId="0" borderId="0" xfId="11" applyFont="1" applyFill="1" applyBorder="1" applyAlignment="1">
      <alignment horizontal="center"/>
    </xf>
    <xf numFmtId="0" fontId="15" fillId="0" borderId="0" xfId="11" applyFont="1" applyAlignment="1">
      <alignment horizontal="center"/>
    </xf>
    <xf numFmtId="0" fontId="4" fillId="0" borderId="0" xfId="1" applyFont="1" applyBorder="1" applyAlignment="1">
      <alignment horizontal="left"/>
    </xf>
    <xf numFmtId="0" fontId="11" fillId="2" borderId="0" xfId="1" applyFont="1" applyFill="1" applyBorder="1" applyAlignment="1">
      <alignment horizontal="left" vertical="top" wrapText="1"/>
    </xf>
    <xf numFmtId="0" fontId="24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9" fillId="6" borderId="2" xfId="1" applyFont="1" applyFill="1" applyBorder="1" applyAlignment="1">
      <alignment horizontal="center" vertical="center" textRotation="90" wrapText="1"/>
    </xf>
    <xf numFmtId="0" fontId="29" fillId="6" borderId="2" xfId="1" applyFont="1" applyFill="1" applyBorder="1" applyAlignment="1">
      <alignment horizontal="center" vertical="center" wrapText="1"/>
    </xf>
    <xf numFmtId="4" fontId="29" fillId="6" borderId="2" xfId="1" applyNumberFormat="1" applyFont="1" applyFill="1" applyBorder="1" applyAlignment="1">
      <alignment horizontal="center" vertical="center" textRotation="90" wrapText="1"/>
    </xf>
    <xf numFmtId="0" fontId="29" fillId="6" borderId="5" xfId="1" applyFont="1" applyFill="1" applyBorder="1" applyAlignment="1">
      <alignment vertical="top" wrapText="1"/>
    </xf>
    <xf numFmtId="0" fontId="29" fillId="6" borderId="3" xfId="1" applyFont="1" applyFill="1" applyBorder="1" applyAlignment="1">
      <alignment vertical="top" wrapText="1"/>
    </xf>
    <xf numFmtId="0" fontId="29" fillId="6" borderId="5" xfId="1" applyFont="1" applyFill="1" applyBorder="1" applyAlignment="1">
      <alignment horizontal="center" vertical="top" wrapText="1"/>
    </xf>
    <xf numFmtId="0" fontId="29" fillId="6" borderId="3" xfId="1" applyFont="1" applyFill="1" applyBorder="1" applyAlignment="1">
      <alignment horizontal="center" vertical="top" wrapText="1"/>
    </xf>
    <xf numFmtId="4" fontId="25" fillId="0" borderId="0" xfId="1" applyNumberFormat="1" applyFont="1" applyAlignment="1">
      <alignment horizontal="left" vertical="top" wrapText="1"/>
    </xf>
    <xf numFmtId="0" fontId="23" fillId="0" borderId="0" xfId="1" applyFont="1" applyAlignment="1">
      <alignment horizontal="left" vertical="top" wrapText="1"/>
    </xf>
  </cellXfs>
  <cellStyles count="15">
    <cellStyle name="Date" xfId="2" xr:uid="{00000000-0005-0000-0000-000000000000}"/>
    <cellStyle name="Fixed" xfId="3" xr:uid="{00000000-0005-0000-0000-000001000000}"/>
    <cellStyle name="Heading1" xfId="4" xr:uid="{00000000-0005-0000-0000-000002000000}"/>
    <cellStyle name="Heading2" xfId="5" xr:uid="{00000000-0005-0000-0000-000003000000}"/>
    <cellStyle name="Normal" xfId="0" builtinId="0"/>
    <cellStyle name="Normal 2" xfId="1" xr:uid="{00000000-0005-0000-0000-000005000000}"/>
    <cellStyle name="Normal 2 2" xfId="6" xr:uid="{00000000-0005-0000-0000-000006000000}"/>
    <cellStyle name="Normal 2 2 2" xfId="12" xr:uid="{00000000-0005-0000-0000-000007000000}"/>
    <cellStyle name="Normal 2 3" xfId="13" xr:uid="{00000000-0005-0000-0000-000008000000}"/>
    <cellStyle name="Normal 3" xfId="7" xr:uid="{00000000-0005-0000-0000-000009000000}"/>
    <cellStyle name="Normal 3 2" xfId="11" xr:uid="{00000000-0005-0000-0000-00000A000000}"/>
    <cellStyle name="Normal_Sheet1" xfId="14" xr:uid="{00000000-0005-0000-0000-00000B000000}"/>
    <cellStyle name="Style 1" xfId="8" xr:uid="{00000000-0005-0000-0000-00000C000000}"/>
    <cellStyle name="Total 2" xfId="9" xr:uid="{00000000-0005-0000-0000-00000D000000}"/>
    <cellStyle name="Обычный_Specefikacija" xfId="10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buvniecibas-abc.lv/?pg=catalog_list&amp;group=67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buvniecibas-abc.lv/?pg=catalog_list&amp;group=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view="pageBreakPreview" zoomScaleNormal="100" zoomScaleSheetLayoutView="100" workbookViewId="0">
      <selection activeCell="F11" sqref="F11"/>
    </sheetView>
  </sheetViews>
  <sheetFormatPr defaultColWidth="9.28515625" defaultRowHeight="14.25"/>
  <cols>
    <col min="1" max="4" width="9.28515625" style="15"/>
    <col min="5" max="5" width="24" style="15" customWidth="1"/>
    <col min="6" max="6" width="14.7109375" style="15" customWidth="1"/>
    <col min="7" max="259" width="9.28515625" style="15"/>
    <col min="260" max="260" width="17.28515625" style="15" customWidth="1"/>
    <col min="261" max="261" width="19" style="15" customWidth="1"/>
    <col min="262" max="515" width="9.28515625" style="15"/>
    <col min="516" max="516" width="17.28515625" style="15" customWidth="1"/>
    <col min="517" max="517" width="19" style="15" customWidth="1"/>
    <col min="518" max="771" width="9.28515625" style="15"/>
    <col min="772" max="772" width="17.28515625" style="15" customWidth="1"/>
    <col min="773" max="773" width="19" style="15" customWidth="1"/>
    <col min="774" max="1027" width="9.28515625" style="15"/>
    <col min="1028" max="1028" width="17.28515625" style="15" customWidth="1"/>
    <col min="1029" max="1029" width="19" style="15" customWidth="1"/>
    <col min="1030" max="1283" width="9.28515625" style="15"/>
    <col min="1284" max="1284" width="17.28515625" style="15" customWidth="1"/>
    <col min="1285" max="1285" width="19" style="15" customWidth="1"/>
    <col min="1286" max="1539" width="9.28515625" style="15"/>
    <col min="1540" max="1540" width="17.28515625" style="15" customWidth="1"/>
    <col min="1541" max="1541" width="19" style="15" customWidth="1"/>
    <col min="1542" max="1795" width="9.28515625" style="15"/>
    <col min="1796" max="1796" width="17.28515625" style="15" customWidth="1"/>
    <col min="1797" max="1797" width="19" style="15" customWidth="1"/>
    <col min="1798" max="2051" width="9.28515625" style="15"/>
    <col min="2052" max="2052" width="17.28515625" style="15" customWidth="1"/>
    <col min="2053" max="2053" width="19" style="15" customWidth="1"/>
    <col min="2054" max="2307" width="9.28515625" style="15"/>
    <col min="2308" max="2308" width="17.28515625" style="15" customWidth="1"/>
    <col min="2309" max="2309" width="19" style="15" customWidth="1"/>
    <col min="2310" max="2563" width="9.28515625" style="15"/>
    <col min="2564" max="2564" width="17.28515625" style="15" customWidth="1"/>
    <col min="2565" max="2565" width="19" style="15" customWidth="1"/>
    <col min="2566" max="2819" width="9.28515625" style="15"/>
    <col min="2820" max="2820" width="17.28515625" style="15" customWidth="1"/>
    <col min="2821" max="2821" width="19" style="15" customWidth="1"/>
    <col min="2822" max="3075" width="9.28515625" style="15"/>
    <col min="3076" max="3076" width="17.28515625" style="15" customWidth="1"/>
    <col min="3077" max="3077" width="19" style="15" customWidth="1"/>
    <col min="3078" max="3331" width="9.28515625" style="15"/>
    <col min="3332" max="3332" width="17.28515625" style="15" customWidth="1"/>
    <col min="3333" max="3333" width="19" style="15" customWidth="1"/>
    <col min="3334" max="3587" width="9.28515625" style="15"/>
    <col min="3588" max="3588" width="17.28515625" style="15" customWidth="1"/>
    <col min="3589" max="3589" width="19" style="15" customWidth="1"/>
    <col min="3590" max="3843" width="9.28515625" style="15"/>
    <col min="3844" max="3844" width="17.28515625" style="15" customWidth="1"/>
    <col min="3845" max="3845" width="19" style="15" customWidth="1"/>
    <col min="3846" max="4099" width="9.28515625" style="15"/>
    <col min="4100" max="4100" width="17.28515625" style="15" customWidth="1"/>
    <col min="4101" max="4101" width="19" style="15" customWidth="1"/>
    <col min="4102" max="4355" width="9.28515625" style="15"/>
    <col min="4356" max="4356" width="17.28515625" style="15" customWidth="1"/>
    <col min="4357" max="4357" width="19" style="15" customWidth="1"/>
    <col min="4358" max="4611" width="9.28515625" style="15"/>
    <col min="4612" max="4612" width="17.28515625" style="15" customWidth="1"/>
    <col min="4613" max="4613" width="19" style="15" customWidth="1"/>
    <col min="4614" max="4867" width="9.28515625" style="15"/>
    <col min="4868" max="4868" width="17.28515625" style="15" customWidth="1"/>
    <col min="4869" max="4869" width="19" style="15" customWidth="1"/>
    <col min="4870" max="5123" width="9.28515625" style="15"/>
    <col min="5124" max="5124" width="17.28515625" style="15" customWidth="1"/>
    <col min="5125" max="5125" width="19" style="15" customWidth="1"/>
    <col min="5126" max="5379" width="9.28515625" style="15"/>
    <col min="5380" max="5380" width="17.28515625" style="15" customWidth="1"/>
    <col min="5381" max="5381" width="19" style="15" customWidth="1"/>
    <col min="5382" max="5635" width="9.28515625" style="15"/>
    <col min="5636" max="5636" width="17.28515625" style="15" customWidth="1"/>
    <col min="5637" max="5637" width="19" style="15" customWidth="1"/>
    <col min="5638" max="5891" width="9.28515625" style="15"/>
    <col min="5892" max="5892" width="17.28515625" style="15" customWidth="1"/>
    <col min="5893" max="5893" width="19" style="15" customWidth="1"/>
    <col min="5894" max="6147" width="9.28515625" style="15"/>
    <col min="6148" max="6148" width="17.28515625" style="15" customWidth="1"/>
    <col min="6149" max="6149" width="19" style="15" customWidth="1"/>
    <col min="6150" max="6403" width="9.28515625" style="15"/>
    <col min="6404" max="6404" width="17.28515625" style="15" customWidth="1"/>
    <col min="6405" max="6405" width="19" style="15" customWidth="1"/>
    <col min="6406" max="6659" width="9.28515625" style="15"/>
    <col min="6660" max="6660" width="17.28515625" style="15" customWidth="1"/>
    <col min="6661" max="6661" width="19" style="15" customWidth="1"/>
    <col min="6662" max="6915" width="9.28515625" style="15"/>
    <col min="6916" max="6916" width="17.28515625" style="15" customWidth="1"/>
    <col min="6917" max="6917" width="19" style="15" customWidth="1"/>
    <col min="6918" max="7171" width="9.28515625" style="15"/>
    <col min="7172" max="7172" width="17.28515625" style="15" customWidth="1"/>
    <col min="7173" max="7173" width="19" style="15" customWidth="1"/>
    <col min="7174" max="7427" width="9.28515625" style="15"/>
    <col min="7428" max="7428" width="17.28515625" style="15" customWidth="1"/>
    <col min="7429" max="7429" width="19" style="15" customWidth="1"/>
    <col min="7430" max="7683" width="9.28515625" style="15"/>
    <col min="7684" max="7684" width="17.28515625" style="15" customWidth="1"/>
    <col min="7685" max="7685" width="19" style="15" customWidth="1"/>
    <col min="7686" max="7939" width="9.28515625" style="15"/>
    <col min="7940" max="7940" width="17.28515625" style="15" customWidth="1"/>
    <col min="7941" max="7941" width="19" style="15" customWidth="1"/>
    <col min="7942" max="8195" width="9.28515625" style="15"/>
    <col min="8196" max="8196" width="17.28515625" style="15" customWidth="1"/>
    <col min="8197" max="8197" width="19" style="15" customWidth="1"/>
    <col min="8198" max="8451" width="9.28515625" style="15"/>
    <col min="8452" max="8452" width="17.28515625" style="15" customWidth="1"/>
    <col min="8453" max="8453" width="19" style="15" customWidth="1"/>
    <col min="8454" max="8707" width="9.28515625" style="15"/>
    <col min="8708" max="8708" width="17.28515625" style="15" customWidth="1"/>
    <col min="8709" max="8709" width="19" style="15" customWidth="1"/>
    <col min="8710" max="8963" width="9.28515625" style="15"/>
    <col min="8964" max="8964" width="17.28515625" style="15" customWidth="1"/>
    <col min="8965" max="8965" width="19" style="15" customWidth="1"/>
    <col min="8966" max="9219" width="9.28515625" style="15"/>
    <col min="9220" max="9220" width="17.28515625" style="15" customWidth="1"/>
    <col min="9221" max="9221" width="19" style="15" customWidth="1"/>
    <col min="9222" max="9475" width="9.28515625" style="15"/>
    <col min="9476" max="9476" width="17.28515625" style="15" customWidth="1"/>
    <col min="9477" max="9477" width="19" style="15" customWidth="1"/>
    <col min="9478" max="9731" width="9.28515625" style="15"/>
    <col min="9732" max="9732" width="17.28515625" style="15" customWidth="1"/>
    <col min="9733" max="9733" width="19" style="15" customWidth="1"/>
    <col min="9734" max="9987" width="9.28515625" style="15"/>
    <col min="9988" max="9988" width="17.28515625" style="15" customWidth="1"/>
    <col min="9989" max="9989" width="19" style="15" customWidth="1"/>
    <col min="9990" max="10243" width="9.28515625" style="15"/>
    <col min="10244" max="10244" width="17.28515625" style="15" customWidth="1"/>
    <col min="10245" max="10245" width="19" style="15" customWidth="1"/>
    <col min="10246" max="10499" width="9.28515625" style="15"/>
    <col min="10500" max="10500" width="17.28515625" style="15" customWidth="1"/>
    <col min="10501" max="10501" width="19" style="15" customWidth="1"/>
    <col min="10502" max="10755" width="9.28515625" style="15"/>
    <col min="10756" max="10756" width="17.28515625" style="15" customWidth="1"/>
    <col min="10757" max="10757" width="19" style="15" customWidth="1"/>
    <col min="10758" max="11011" width="9.28515625" style="15"/>
    <col min="11012" max="11012" width="17.28515625" style="15" customWidth="1"/>
    <col min="11013" max="11013" width="19" style="15" customWidth="1"/>
    <col min="11014" max="11267" width="9.28515625" style="15"/>
    <col min="11268" max="11268" width="17.28515625" style="15" customWidth="1"/>
    <col min="11269" max="11269" width="19" style="15" customWidth="1"/>
    <col min="11270" max="11523" width="9.28515625" style="15"/>
    <col min="11524" max="11524" width="17.28515625" style="15" customWidth="1"/>
    <col min="11525" max="11525" width="19" style="15" customWidth="1"/>
    <col min="11526" max="11779" width="9.28515625" style="15"/>
    <col min="11780" max="11780" width="17.28515625" style="15" customWidth="1"/>
    <col min="11781" max="11781" width="19" style="15" customWidth="1"/>
    <col min="11782" max="12035" width="9.28515625" style="15"/>
    <col min="12036" max="12036" width="17.28515625" style="15" customWidth="1"/>
    <col min="12037" max="12037" width="19" style="15" customWidth="1"/>
    <col min="12038" max="12291" width="9.28515625" style="15"/>
    <col min="12292" max="12292" width="17.28515625" style="15" customWidth="1"/>
    <col min="12293" max="12293" width="19" style="15" customWidth="1"/>
    <col min="12294" max="12547" width="9.28515625" style="15"/>
    <col min="12548" max="12548" width="17.28515625" style="15" customWidth="1"/>
    <col min="12549" max="12549" width="19" style="15" customWidth="1"/>
    <col min="12550" max="12803" width="9.28515625" style="15"/>
    <col min="12804" max="12804" width="17.28515625" style="15" customWidth="1"/>
    <col min="12805" max="12805" width="19" style="15" customWidth="1"/>
    <col min="12806" max="13059" width="9.28515625" style="15"/>
    <col min="13060" max="13060" width="17.28515625" style="15" customWidth="1"/>
    <col min="13061" max="13061" width="19" style="15" customWidth="1"/>
    <col min="13062" max="13315" width="9.28515625" style="15"/>
    <col min="13316" max="13316" width="17.28515625" style="15" customWidth="1"/>
    <col min="13317" max="13317" width="19" style="15" customWidth="1"/>
    <col min="13318" max="13571" width="9.28515625" style="15"/>
    <col min="13572" max="13572" width="17.28515625" style="15" customWidth="1"/>
    <col min="13573" max="13573" width="19" style="15" customWidth="1"/>
    <col min="13574" max="13827" width="9.28515625" style="15"/>
    <col min="13828" max="13828" width="17.28515625" style="15" customWidth="1"/>
    <col min="13829" max="13829" width="19" style="15" customWidth="1"/>
    <col min="13830" max="14083" width="9.28515625" style="15"/>
    <col min="14084" max="14084" width="17.28515625" style="15" customWidth="1"/>
    <col min="14085" max="14085" width="19" style="15" customWidth="1"/>
    <col min="14086" max="14339" width="9.28515625" style="15"/>
    <col min="14340" max="14340" width="17.28515625" style="15" customWidth="1"/>
    <col min="14341" max="14341" width="19" style="15" customWidth="1"/>
    <col min="14342" max="14595" width="9.28515625" style="15"/>
    <col min="14596" max="14596" width="17.28515625" style="15" customWidth="1"/>
    <col min="14597" max="14597" width="19" style="15" customWidth="1"/>
    <col min="14598" max="14851" width="9.28515625" style="15"/>
    <col min="14852" max="14852" width="17.28515625" style="15" customWidth="1"/>
    <col min="14853" max="14853" width="19" style="15" customWidth="1"/>
    <col min="14854" max="15107" width="9.28515625" style="15"/>
    <col min="15108" max="15108" width="17.28515625" style="15" customWidth="1"/>
    <col min="15109" max="15109" width="19" style="15" customWidth="1"/>
    <col min="15110" max="15363" width="9.28515625" style="15"/>
    <col min="15364" max="15364" width="17.28515625" style="15" customWidth="1"/>
    <col min="15365" max="15365" width="19" style="15" customWidth="1"/>
    <col min="15366" max="15619" width="9.28515625" style="15"/>
    <col min="15620" max="15620" width="17.28515625" style="15" customWidth="1"/>
    <col min="15621" max="15621" width="19" style="15" customWidth="1"/>
    <col min="15622" max="15875" width="9.28515625" style="15"/>
    <col min="15876" max="15876" width="17.28515625" style="15" customWidth="1"/>
    <col min="15877" max="15877" width="19" style="15" customWidth="1"/>
    <col min="15878" max="16131" width="9.28515625" style="15"/>
    <col min="16132" max="16132" width="17.28515625" style="15" customWidth="1"/>
    <col min="16133" max="16133" width="19" style="15" customWidth="1"/>
    <col min="16134" max="16384" width="9.28515625" style="15"/>
  </cols>
  <sheetData>
    <row r="1" spans="1:12" ht="15">
      <c r="A1" s="19"/>
      <c r="B1" s="19"/>
      <c r="C1" s="19"/>
      <c r="D1" s="19"/>
      <c r="E1" s="19"/>
      <c r="F1" s="19"/>
      <c r="G1" s="18"/>
    </row>
    <row r="2" spans="1:12" ht="15.75">
      <c r="A2" s="152" t="s">
        <v>52</v>
      </c>
      <c r="B2" s="152"/>
      <c r="C2" s="152"/>
      <c r="D2" s="152"/>
      <c r="E2" s="152"/>
      <c r="F2" s="152"/>
      <c r="G2" s="18"/>
    </row>
    <row r="3" spans="1:12" ht="18.75" customHeight="1">
      <c r="A3" s="17"/>
      <c r="B3" s="20"/>
      <c r="C3" s="18"/>
      <c r="D3" s="18"/>
      <c r="E3" s="18"/>
      <c r="F3" s="18"/>
      <c r="G3" s="18"/>
    </row>
    <row r="4" spans="1:12" ht="15">
      <c r="A4" s="158" t="s">
        <v>62</v>
      </c>
      <c r="B4" s="158"/>
      <c r="C4" s="158"/>
      <c r="D4" s="158"/>
      <c r="E4" s="158"/>
      <c r="F4" s="158"/>
      <c r="G4" s="158"/>
      <c r="H4" s="16"/>
      <c r="I4" s="16"/>
      <c r="J4" s="16"/>
      <c r="K4" s="16"/>
      <c r="L4" s="16"/>
    </row>
    <row r="5" spans="1:12" ht="15" customHeight="1">
      <c r="A5" s="157" t="s">
        <v>64</v>
      </c>
      <c r="B5" s="157"/>
      <c r="C5" s="157"/>
      <c r="D5" s="157"/>
      <c r="E5" s="157"/>
      <c r="F5" s="157"/>
      <c r="G5" s="157"/>
      <c r="H5" s="150"/>
      <c r="I5" s="150"/>
      <c r="J5" s="150"/>
      <c r="K5" s="150"/>
      <c r="L5" s="150"/>
    </row>
    <row r="6" spans="1:12" ht="15" customHeight="1">
      <c r="A6" s="151"/>
      <c r="B6" s="151"/>
      <c r="C6" s="151"/>
      <c r="D6" s="151"/>
      <c r="E6" s="150"/>
      <c r="F6" s="150"/>
      <c r="G6" s="150"/>
      <c r="H6" s="150"/>
      <c r="I6" s="150"/>
      <c r="J6" s="150"/>
      <c r="K6" s="150"/>
      <c r="L6" s="150"/>
    </row>
    <row r="7" spans="1:12" ht="25.5">
      <c r="A7" s="140" t="s">
        <v>53</v>
      </c>
      <c r="B7" s="153" t="s">
        <v>54</v>
      </c>
      <c r="C7" s="153"/>
      <c r="D7" s="153"/>
      <c r="E7" s="153"/>
      <c r="F7" s="141" t="s">
        <v>55</v>
      </c>
      <c r="G7" s="18"/>
    </row>
    <row r="8" spans="1:12" ht="31.5" customHeight="1">
      <c r="A8" s="140">
        <v>1</v>
      </c>
      <c r="B8" s="154" t="s">
        <v>65</v>
      </c>
      <c r="C8" s="154"/>
      <c r="D8" s="154"/>
      <c r="E8" s="154"/>
      <c r="F8" s="142">
        <f>Kopsavilkums!C15</f>
        <v>0</v>
      </c>
      <c r="G8" s="18"/>
    </row>
    <row r="9" spans="1:12" ht="15">
      <c r="A9" s="143"/>
      <c r="B9" s="19"/>
      <c r="C9" s="19"/>
      <c r="D9" s="19"/>
      <c r="E9" s="144" t="s">
        <v>56</v>
      </c>
      <c r="F9" s="145">
        <f>F8</f>
        <v>0</v>
      </c>
      <c r="G9" s="18"/>
    </row>
    <row r="10" spans="1:12" ht="15">
      <c r="A10" s="155" t="s">
        <v>57</v>
      </c>
      <c r="B10" s="155"/>
      <c r="C10" s="155"/>
      <c r="D10" s="155"/>
      <c r="E10" s="155"/>
      <c r="F10" s="146">
        <f>ROUND(F9*0.21,2)</f>
        <v>0</v>
      </c>
      <c r="G10" s="18"/>
    </row>
    <row r="11" spans="1:12" ht="15">
      <c r="A11" s="156" t="s">
        <v>58</v>
      </c>
      <c r="B11" s="156"/>
      <c r="C11" s="156"/>
      <c r="D11" s="156"/>
      <c r="E11" s="156"/>
      <c r="F11" s="145">
        <f>SUM(F9+F10)</f>
        <v>0</v>
      </c>
      <c r="G11" s="18"/>
    </row>
    <row r="12" spans="1:12" ht="15">
      <c r="A12" s="19"/>
      <c r="B12" s="19"/>
      <c r="C12" s="19"/>
      <c r="D12" s="19"/>
      <c r="E12" s="19"/>
      <c r="F12" s="147"/>
      <c r="G12" s="18"/>
    </row>
  </sheetData>
  <sheetProtection selectLockedCells="1" selectUnlockedCells="1"/>
  <mergeCells count="7">
    <mergeCell ref="A2:F2"/>
    <mergeCell ref="B7:E7"/>
    <mergeCell ref="B8:E8"/>
    <mergeCell ref="A10:E10"/>
    <mergeCell ref="A11:E11"/>
    <mergeCell ref="A5:G5"/>
    <mergeCell ref="A4:G4"/>
  </mergeCells>
  <pageMargins left="0.7" right="0.7" top="1.14375" bottom="1.14375" header="0.51180555555555551" footer="0.51180555555555551"/>
  <pageSetup paperSize="9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view="pageBreakPreview" zoomScaleNormal="100" zoomScaleSheetLayoutView="100" workbookViewId="0">
      <selection activeCell="A3" sqref="A3:D3"/>
    </sheetView>
  </sheetViews>
  <sheetFormatPr defaultColWidth="9.28515625" defaultRowHeight="14.25"/>
  <cols>
    <col min="1" max="1" width="7.85546875" style="15" customWidth="1"/>
    <col min="2" max="2" width="74.5703125" style="15" customWidth="1"/>
    <col min="3" max="3" width="14.7109375" style="15" customWidth="1"/>
    <col min="4" max="4" width="9.28515625" style="15"/>
    <col min="5" max="5" width="11.28515625" style="15" bestFit="1" customWidth="1"/>
    <col min="6" max="6" width="9.28515625" style="15"/>
    <col min="7" max="9" width="9.5703125" style="15" bestFit="1" customWidth="1"/>
    <col min="10" max="11" width="9.42578125" style="15" bestFit="1" customWidth="1"/>
    <col min="12" max="252" width="9.28515625" style="15"/>
    <col min="253" max="253" width="7.85546875" style="15" customWidth="1"/>
    <col min="254" max="254" width="46.28515625" style="15" customWidth="1"/>
    <col min="255" max="255" width="14.7109375" style="15" customWidth="1"/>
    <col min="256" max="256" width="11" style="15" customWidth="1"/>
    <col min="257" max="257" width="14.140625" style="15" customWidth="1"/>
    <col min="258" max="258" width="13.28515625" style="15" customWidth="1"/>
    <col min="259" max="259" width="13.42578125" style="15" customWidth="1"/>
    <col min="260" max="260" width="9.28515625" style="15"/>
    <col min="261" max="261" width="11.28515625" style="15" bestFit="1" customWidth="1"/>
    <col min="262" max="262" width="9.28515625" style="15"/>
    <col min="263" max="265" width="9.5703125" style="15" bestFit="1" customWidth="1"/>
    <col min="266" max="267" width="9.42578125" style="15" bestFit="1" customWidth="1"/>
    <col min="268" max="508" width="9.28515625" style="15"/>
    <col min="509" max="509" width="7.85546875" style="15" customWidth="1"/>
    <col min="510" max="510" width="46.28515625" style="15" customWidth="1"/>
    <col min="511" max="511" width="14.7109375" style="15" customWidth="1"/>
    <col min="512" max="512" width="11" style="15" customWidth="1"/>
    <col min="513" max="513" width="14.140625" style="15" customWidth="1"/>
    <col min="514" max="514" width="13.28515625" style="15" customWidth="1"/>
    <col min="515" max="515" width="13.42578125" style="15" customWidth="1"/>
    <col min="516" max="516" width="9.28515625" style="15"/>
    <col min="517" max="517" width="11.28515625" style="15" bestFit="1" customWidth="1"/>
    <col min="518" max="518" width="9.28515625" style="15"/>
    <col min="519" max="521" width="9.5703125" style="15" bestFit="1" customWidth="1"/>
    <col min="522" max="523" width="9.42578125" style="15" bestFit="1" customWidth="1"/>
    <col min="524" max="764" width="9.28515625" style="15"/>
    <col min="765" max="765" width="7.85546875" style="15" customWidth="1"/>
    <col min="766" max="766" width="46.28515625" style="15" customWidth="1"/>
    <col min="767" max="767" width="14.7109375" style="15" customWidth="1"/>
    <col min="768" max="768" width="11" style="15" customWidth="1"/>
    <col min="769" max="769" width="14.140625" style="15" customWidth="1"/>
    <col min="770" max="770" width="13.28515625" style="15" customWidth="1"/>
    <col min="771" max="771" width="13.42578125" style="15" customWidth="1"/>
    <col min="772" max="772" width="9.28515625" style="15"/>
    <col min="773" max="773" width="11.28515625" style="15" bestFit="1" customWidth="1"/>
    <col min="774" max="774" width="9.28515625" style="15"/>
    <col min="775" max="777" width="9.5703125" style="15" bestFit="1" customWidth="1"/>
    <col min="778" max="779" width="9.42578125" style="15" bestFit="1" customWidth="1"/>
    <col min="780" max="1020" width="9.28515625" style="15"/>
    <col min="1021" max="1021" width="7.85546875" style="15" customWidth="1"/>
    <col min="1022" max="1022" width="46.28515625" style="15" customWidth="1"/>
    <col min="1023" max="1023" width="14.7109375" style="15" customWidth="1"/>
    <col min="1024" max="1024" width="11" style="15" customWidth="1"/>
    <col min="1025" max="1025" width="14.140625" style="15" customWidth="1"/>
    <col min="1026" max="1026" width="13.28515625" style="15" customWidth="1"/>
    <col min="1027" max="1027" width="13.42578125" style="15" customWidth="1"/>
    <col min="1028" max="1028" width="9.28515625" style="15"/>
    <col min="1029" max="1029" width="11.28515625" style="15" bestFit="1" customWidth="1"/>
    <col min="1030" max="1030" width="9.28515625" style="15"/>
    <col min="1031" max="1033" width="9.5703125" style="15" bestFit="1" customWidth="1"/>
    <col min="1034" max="1035" width="9.42578125" style="15" bestFit="1" customWidth="1"/>
    <col min="1036" max="1276" width="9.28515625" style="15"/>
    <col min="1277" max="1277" width="7.85546875" style="15" customWidth="1"/>
    <col min="1278" max="1278" width="46.28515625" style="15" customWidth="1"/>
    <col min="1279" max="1279" width="14.7109375" style="15" customWidth="1"/>
    <col min="1280" max="1280" width="11" style="15" customWidth="1"/>
    <col min="1281" max="1281" width="14.140625" style="15" customWidth="1"/>
    <col min="1282" max="1282" width="13.28515625" style="15" customWidth="1"/>
    <col min="1283" max="1283" width="13.42578125" style="15" customWidth="1"/>
    <col min="1284" max="1284" width="9.28515625" style="15"/>
    <col min="1285" max="1285" width="11.28515625" style="15" bestFit="1" customWidth="1"/>
    <col min="1286" max="1286" width="9.28515625" style="15"/>
    <col min="1287" max="1289" width="9.5703125" style="15" bestFit="1" customWidth="1"/>
    <col min="1290" max="1291" width="9.42578125" style="15" bestFit="1" customWidth="1"/>
    <col min="1292" max="1532" width="9.28515625" style="15"/>
    <col min="1533" max="1533" width="7.85546875" style="15" customWidth="1"/>
    <col min="1534" max="1534" width="46.28515625" style="15" customWidth="1"/>
    <col min="1535" max="1535" width="14.7109375" style="15" customWidth="1"/>
    <col min="1536" max="1536" width="11" style="15" customWidth="1"/>
    <col min="1537" max="1537" width="14.140625" style="15" customWidth="1"/>
    <col min="1538" max="1538" width="13.28515625" style="15" customWidth="1"/>
    <col min="1539" max="1539" width="13.42578125" style="15" customWidth="1"/>
    <col min="1540" max="1540" width="9.28515625" style="15"/>
    <col min="1541" max="1541" width="11.28515625" style="15" bestFit="1" customWidth="1"/>
    <col min="1542" max="1542" width="9.28515625" style="15"/>
    <col min="1543" max="1545" width="9.5703125" style="15" bestFit="1" customWidth="1"/>
    <col min="1546" max="1547" width="9.42578125" style="15" bestFit="1" customWidth="1"/>
    <col min="1548" max="1788" width="9.28515625" style="15"/>
    <col min="1789" max="1789" width="7.85546875" style="15" customWidth="1"/>
    <col min="1790" max="1790" width="46.28515625" style="15" customWidth="1"/>
    <col min="1791" max="1791" width="14.7109375" style="15" customWidth="1"/>
    <col min="1792" max="1792" width="11" style="15" customWidth="1"/>
    <col min="1793" max="1793" width="14.140625" style="15" customWidth="1"/>
    <col min="1794" max="1794" width="13.28515625" style="15" customWidth="1"/>
    <col min="1795" max="1795" width="13.42578125" style="15" customWidth="1"/>
    <col min="1796" max="1796" width="9.28515625" style="15"/>
    <col min="1797" max="1797" width="11.28515625" style="15" bestFit="1" customWidth="1"/>
    <col min="1798" max="1798" width="9.28515625" style="15"/>
    <col min="1799" max="1801" width="9.5703125" style="15" bestFit="1" customWidth="1"/>
    <col min="1802" max="1803" width="9.42578125" style="15" bestFit="1" customWidth="1"/>
    <col min="1804" max="2044" width="9.28515625" style="15"/>
    <col min="2045" max="2045" width="7.85546875" style="15" customWidth="1"/>
    <col min="2046" max="2046" width="46.28515625" style="15" customWidth="1"/>
    <col min="2047" max="2047" width="14.7109375" style="15" customWidth="1"/>
    <col min="2048" max="2048" width="11" style="15" customWidth="1"/>
    <col min="2049" max="2049" width="14.140625" style="15" customWidth="1"/>
    <col min="2050" max="2050" width="13.28515625" style="15" customWidth="1"/>
    <col min="2051" max="2051" width="13.42578125" style="15" customWidth="1"/>
    <col min="2052" max="2052" width="9.28515625" style="15"/>
    <col min="2053" max="2053" width="11.28515625" style="15" bestFit="1" customWidth="1"/>
    <col min="2054" max="2054" width="9.28515625" style="15"/>
    <col min="2055" max="2057" width="9.5703125" style="15" bestFit="1" customWidth="1"/>
    <col min="2058" max="2059" width="9.42578125" style="15" bestFit="1" customWidth="1"/>
    <col min="2060" max="2300" width="9.28515625" style="15"/>
    <col min="2301" max="2301" width="7.85546875" style="15" customWidth="1"/>
    <col min="2302" max="2302" width="46.28515625" style="15" customWidth="1"/>
    <col min="2303" max="2303" width="14.7109375" style="15" customWidth="1"/>
    <col min="2304" max="2304" width="11" style="15" customWidth="1"/>
    <col min="2305" max="2305" width="14.140625" style="15" customWidth="1"/>
    <col min="2306" max="2306" width="13.28515625" style="15" customWidth="1"/>
    <col min="2307" max="2307" width="13.42578125" style="15" customWidth="1"/>
    <col min="2308" max="2308" width="9.28515625" style="15"/>
    <col min="2309" max="2309" width="11.28515625" style="15" bestFit="1" customWidth="1"/>
    <col min="2310" max="2310" width="9.28515625" style="15"/>
    <col min="2311" max="2313" width="9.5703125" style="15" bestFit="1" customWidth="1"/>
    <col min="2314" max="2315" width="9.42578125" style="15" bestFit="1" customWidth="1"/>
    <col min="2316" max="2556" width="9.28515625" style="15"/>
    <col min="2557" max="2557" width="7.85546875" style="15" customWidth="1"/>
    <col min="2558" max="2558" width="46.28515625" style="15" customWidth="1"/>
    <col min="2559" max="2559" width="14.7109375" style="15" customWidth="1"/>
    <col min="2560" max="2560" width="11" style="15" customWidth="1"/>
    <col min="2561" max="2561" width="14.140625" style="15" customWidth="1"/>
    <col min="2562" max="2562" width="13.28515625" style="15" customWidth="1"/>
    <col min="2563" max="2563" width="13.42578125" style="15" customWidth="1"/>
    <col min="2564" max="2564" width="9.28515625" style="15"/>
    <col min="2565" max="2565" width="11.28515625" style="15" bestFit="1" customWidth="1"/>
    <col min="2566" max="2566" width="9.28515625" style="15"/>
    <col min="2567" max="2569" width="9.5703125" style="15" bestFit="1" customWidth="1"/>
    <col min="2570" max="2571" width="9.42578125" style="15" bestFit="1" customWidth="1"/>
    <col min="2572" max="2812" width="9.28515625" style="15"/>
    <col min="2813" max="2813" width="7.85546875" style="15" customWidth="1"/>
    <col min="2814" max="2814" width="46.28515625" style="15" customWidth="1"/>
    <col min="2815" max="2815" width="14.7109375" style="15" customWidth="1"/>
    <col min="2816" max="2816" width="11" style="15" customWidth="1"/>
    <col min="2817" max="2817" width="14.140625" style="15" customWidth="1"/>
    <col min="2818" max="2818" width="13.28515625" style="15" customWidth="1"/>
    <col min="2819" max="2819" width="13.42578125" style="15" customWidth="1"/>
    <col min="2820" max="2820" width="9.28515625" style="15"/>
    <col min="2821" max="2821" width="11.28515625" style="15" bestFit="1" customWidth="1"/>
    <col min="2822" max="2822" width="9.28515625" style="15"/>
    <col min="2823" max="2825" width="9.5703125" style="15" bestFit="1" customWidth="1"/>
    <col min="2826" max="2827" width="9.42578125" style="15" bestFit="1" customWidth="1"/>
    <col min="2828" max="3068" width="9.28515625" style="15"/>
    <col min="3069" max="3069" width="7.85546875" style="15" customWidth="1"/>
    <col min="3070" max="3070" width="46.28515625" style="15" customWidth="1"/>
    <col min="3071" max="3071" width="14.7109375" style="15" customWidth="1"/>
    <col min="3072" max="3072" width="11" style="15" customWidth="1"/>
    <col min="3073" max="3073" width="14.140625" style="15" customWidth="1"/>
    <col min="3074" max="3074" width="13.28515625" style="15" customWidth="1"/>
    <col min="3075" max="3075" width="13.42578125" style="15" customWidth="1"/>
    <col min="3076" max="3076" width="9.28515625" style="15"/>
    <col min="3077" max="3077" width="11.28515625" style="15" bestFit="1" customWidth="1"/>
    <col min="3078" max="3078" width="9.28515625" style="15"/>
    <col min="3079" max="3081" width="9.5703125" style="15" bestFit="1" customWidth="1"/>
    <col min="3082" max="3083" width="9.42578125" style="15" bestFit="1" customWidth="1"/>
    <col min="3084" max="3324" width="9.28515625" style="15"/>
    <col min="3325" max="3325" width="7.85546875" style="15" customWidth="1"/>
    <col min="3326" max="3326" width="46.28515625" style="15" customWidth="1"/>
    <col min="3327" max="3327" width="14.7109375" style="15" customWidth="1"/>
    <col min="3328" max="3328" width="11" style="15" customWidth="1"/>
    <col min="3329" max="3329" width="14.140625" style="15" customWidth="1"/>
    <col min="3330" max="3330" width="13.28515625" style="15" customWidth="1"/>
    <col min="3331" max="3331" width="13.42578125" style="15" customWidth="1"/>
    <col min="3332" max="3332" width="9.28515625" style="15"/>
    <col min="3333" max="3333" width="11.28515625" style="15" bestFit="1" customWidth="1"/>
    <col min="3334" max="3334" width="9.28515625" style="15"/>
    <col min="3335" max="3337" width="9.5703125" style="15" bestFit="1" customWidth="1"/>
    <col min="3338" max="3339" width="9.42578125" style="15" bestFit="1" customWidth="1"/>
    <col min="3340" max="3580" width="9.28515625" style="15"/>
    <col min="3581" max="3581" width="7.85546875" style="15" customWidth="1"/>
    <col min="3582" max="3582" width="46.28515625" style="15" customWidth="1"/>
    <col min="3583" max="3583" width="14.7109375" style="15" customWidth="1"/>
    <col min="3584" max="3584" width="11" style="15" customWidth="1"/>
    <col min="3585" max="3585" width="14.140625" style="15" customWidth="1"/>
    <col min="3586" max="3586" width="13.28515625" style="15" customWidth="1"/>
    <col min="3587" max="3587" width="13.42578125" style="15" customWidth="1"/>
    <col min="3588" max="3588" width="9.28515625" style="15"/>
    <col min="3589" max="3589" width="11.28515625" style="15" bestFit="1" customWidth="1"/>
    <col min="3590" max="3590" width="9.28515625" style="15"/>
    <col min="3591" max="3593" width="9.5703125" style="15" bestFit="1" customWidth="1"/>
    <col min="3594" max="3595" width="9.42578125" style="15" bestFit="1" customWidth="1"/>
    <col min="3596" max="3836" width="9.28515625" style="15"/>
    <col min="3837" max="3837" width="7.85546875" style="15" customWidth="1"/>
    <col min="3838" max="3838" width="46.28515625" style="15" customWidth="1"/>
    <col min="3839" max="3839" width="14.7109375" style="15" customWidth="1"/>
    <col min="3840" max="3840" width="11" style="15" customWidth="1"/>
    <col min="3841" max="3841" width="14.140625" style="15" customWidth="1"/>
    <col min="3842" max="3842" width="13.28515625" style="15" customWidth="1"/>
    <col min="3843" max="3843" width="13.42578125" style="15" customWidth="1"/>
    <col min="3844" max="3844" width="9.28515625" style="15"/>
    <col min="3845" max="3845" width="11.28515625" style="15" bestFit="1" customWidth="1"/>
    <col min="3846" max="3846" width="9.28515625" style="15"/>
    <col min="3847" max="3849" width="9.5703125" style="15" bestFit="1" customWidth="1"/>
    <col min="3850" max="3851" width="9.42578125" style="15" bestFit="1" customWidth="1"/>
    <col min="3852" max="4092" width="9.28515625" style="15"/>
    <col min="4093" max="4093" width="7.85546875" style="15" customWidth="1"/>
    <col min="4094" max="4094" width="46.28515625" style="15" customWidth="1"/>
    <col min="4095" max="4095" width="14.7109375" style="15" customWidth="1"/>
    <col min="4096" max="4096" width="11" style="15" customWidth="1"/>
    <col min="4097" max="4097" width="14.140625" style="15" customWidth="1"/>
    <col min="4098" max="4098" width="13.28515625" style="15" customWidth="1"/>
    <col min="4099" max="4099" width="13.42578125" style="15" customWidth="1"/>
    <col min="4100" max="4100" width="9.28515625" style="15"/>
    <col min="4101" max="4101" width="11.28515625" style="15" bestFit="1" customWidth="1"/>
    <col min="4102" max="4102" width="9.28515625" style="15"/>
    <col min="4103" max="4105" width="9.5703125" style="15" bestFit="1" customWidth="1"/>
    <col min="4106" max="4107" width="9.42578125" style="15" bestFit="1" customWidth="1"/>
    <col min="4108" max="4348" width="9.28515625" style="15"/>
    <col min="4349" max="4349" width="7.85546875" style="15" customWidth="1"/>
    <col min="4350" max="4350" width="46.28515625" style="15" customWidth="1"/>
    <col min="4351" max="4351" width="14.7109375" style="15" customWidth="1"/>
    <col min="4352" max="4352" width="11" style="15" customWidth="1"/>
    <col min="4353" max="4353" width="14.140625" style="15" customWidth="1"/>
    <col min="4354" max="4354" width="13.28515625" style="15" customWidth="1"/>
    <col min="4355" max="4355" width="13.42578125" style="15" customWidth="1"/>
    <col min="4356" max="4356" width="9.28515625" style="15"/>
    <col min="4357" max="4357" width="11.28515625" style="15" bestFit="1" customWidth="1"/>
    <col min="4358" max="4358" width="9.28515625" style="15"/>
    <col min="4359" max="4361" width="9.5703125" style="15" bestFit="1" customWidth="1"/>
    <col min="4362" max="4363" width="9.42578125" style="15" bestFit="1" customWidth="1"/>
    <col min="4364" max="4604" width="9.28515625" style="15"/>
    <col min="4605" max="4605" width="7.85546875" style="15" customWidth="1"/>
    <col min="4606" max="4606" width="46.28515625" style="15" customWidth="1"/>
    <col min="4607" max="4607" width="14.7109375" style="15" customWidth="1"/>
    <col min="4608" max="4608" width="11" style="15" customWidth="1"/>
    <col min="4609" max="4609" width="14.140625" style="15" customWidth="1"/>
    <col min="4610" max="4610" width="13.28515625" style="15" customWidth="1"/>
    <col min="4611" max="4611" width="13.42578125" style="15" customWidth="1"/>
    <col min="4612" max="4612" width="9.28515625" style="15"/>
    <col min="4613" max="4613" width="11.28515625" style="15" bestFit="1" customWidth="1"/>
    <col min="4614" max="4614" width="9.28515625" style="15"/>
    <col min="4615" max="4617" width="9.5703125" style="15" bestFit="1" customWidth="1"/>
    <col min="4618" max="4619" width="9.42578125" style="15" bestFit="1" customWidth="1"/>
    <col min="4620" max="4860" width="9.28515625" style="15"/>
    <col min="4861" max="4861" width="7.85546875" style="15" customWidth="1"/>
    <col min="4862" max="4862" width="46.28515625" style="15" customWidth="1"/>
    <col min="4863" max="4863" width="14.7109375" style="15" customWidth="1"/>
    <col min="4864" max="4864" width="11" style="15" customWidth="1"/>
    <col min="4865" max="4865" width="14.140625" style="15" customWidth="1"/>
    <col min="4866" max="4866" width="13.28515625" style="15" customWidth="1"/>
    <col min="4867" max="4867" width="13.42578125" style="15" customWidth="1"/>
    <col min="4868" max="4868" width="9.28515625" style="15"/>
    <col min="4869" max="4869" width="11.28515625" style="15" bestFit="1" customWidth="1"/>
    <col min="4870" max="4870" width="9.28515625" style="15"/>
    <col min="4871" max="4873" width="9.5703125" style="15" bestFit="1" customWidth="1"/>
    <col min="4874" max="4875" width="9.42578125" style="15" bestFit="1" customWidth="1"/>
    <col min="4876" max="5116" width="9.28515625" style="15"/>
    <col min="5117" max="5117" width="7.85546875" style="15" customWidth="1"/>
    <col min="5118" max="5118" width="46.28515625" style="15" customWidth="1"/>
    <col min="5119" max="5119" width="14.7109375" style="15" customWidth="1"/>
    <col min="5120" max="5120" width="11" style="15" customWidth="1"/>
    <col min="5121" max="5121" width="14.140625" style="15" customWidth="1"/>
    <col min="5122" max="5122" width="13.28515625" style="15" customWidth="1"/>
    <col min="5123" max="5123" width="13.42578125" style="15" customWidth="1"/>
    <col min="5124" max="5124" width="9.28515625" style="15"/>
    <col min="5125" max="5125" width="11.28515625" style="15" bestFit="1" customWidth="1"/>
    <col min="5126" max="5126" width="9.28515625" style="15"/>
    <col min="5127" max="5129" width="9.5703125" style="15" bestFit="1" customWidth="1"/>
    <col min="5130" max="5131" width="9.42578125" style="15" bestFit="1" customWidth="1"/>
    <col min="5132" max="5372" width="9.28515625" style="15"/>
    <col min="5373" max="5373" width="7.85546875" style="15" customWidth="1"/>
    <col min="5374" max="5374" width="46.28515625" style="15" customWidth="1"/>
    <col min="5375" max="5375" width="14.7109375" style="15" customWidth="1"/>
    <col min="5376" max="5376" width="11" style="15" customWidth="1"/>
    <col min="5377" max="5377" width="14.140625" style="15" customWidth="1"/>
    <col min="5378" max="5378" width="13.28515625" style="15" customWidth="1"/>
    <col min="5379" max="5379" width="13.42578125" style="15" customWidth="1"/>
    <col min="5380" max="5380" width="9.28515625" style="15"/>
    <col min="5381" max="5381" width="11.28515625" style="15" bestFit="1" customWidth="1"/>
    <col min="5382" max="5382" width="9.28515625" style="15"/>
    <col min="5383" max="5385" width="9.5703125" style="15" bestFit="1" customWidth="1"/>
    <col min="5386" max="5387" width="9.42578125" style="15" bestFit="1" customWidth="1"/>
    <col min="5388" max="5628" width="9.28515625" style="15"/>
    <col min="5629" max="5629" width="7.85546875" style="15" customWidth="1"/>
    <col min="5630" max="5630" width="46.28515625" style="15" customWidth="1"/>
    <col min="5631" max="5631" width="14.7109375" style="15" customWidth="1"/>
    <col min="5632" max="5632" width="11" style="15" customWidth="1"/>
    <col min="5633" max="5633" width="14.140625" style="15" customWidth="1"/>
    <col min="5634" max="5634" width="13.28515625" style="15" customWidth="1"/>
    <col min="5635" max="5635" width="13.42578125" style="15" customWidth="1"/>
    <col min="5636" max="5636" width="9.28515625" style="15"/>
    <col min="5637" max="5637" width="11.28515625" style="15" bestFit="1" customWidth="1"/>
    <col min="5638" max="5638" width="9.28515625" style="15"/>
    <col min="5639" max="5641" width="9.5703125" style="15" bestFit="1" customWidth="1"/>
    <col min="5642" max="5643" width="9.42578125" style="15" bestFit="1" customWidth="1"/>
    <col min="5644" max="5884" width="9.28515625" style="15"/>
    <col min="5885" max="5885" width="7.85546875" style="15" customWidth="1"/>
    <col min="5886" max="5886" width="46.28515625" style="15" customWidth="1"/>
    <col min="5887" max="5887" width="14.7109375" style="15" customWidth="1"/>
    <col min="5888" max="5888" width="11" style="15" customWidth="1"/>
    <col min="5889" max="5889" width="14.140625" style="15" customWidth="1"/>
    <col min="5890" max="5890" width="13.28515625" style="15" customWidth="1"/>
    <col min="5891" max="5891" width="13.42578125" style="15" customWidth="1"/>
    <col min="5892" max="5892" width="9.28515625" style="15"/>
    <col min="5893" max="5893" width="11.28515625" style="15" bestFit="1" customWidth="1"/>
    <col min="5894" max="5894" width="9.28515625" style="15"/>
    <col min="5895" max="5897" width="9.5703125" style="15" bestFit="1" customWidth="1"/>
    <col min="5898" max="5899" width="9.42578125" style="15" bestFit="1" customWidth="1"/>
    <col min="5900" max="6140" width="9.28515625" style="15"/>
    <col min="6141" max="6141" width="7.85546875" style="15" customWidth="1"/>
    <col min="6142" max="6142" width="46.28515625" style="15" customWidth="1"/>
    <col min="6143" max="6143" width="14.7109375" style="15" customWidth="1"/>
    <col min="6144" max="6144" width="11" style="15" customWidth="1"/>
    <col min="6145" max="6145" width="14.140625" style="15" customWidth="1"/>
    <col min="6146" max="6146" width="13.28515625" style="15" customWidth="1"/>
    <col min="6147" max="6147" width="13.42578125" style="15" customWidth="1"/>
    <col min="6148" max="6148" width="9.28515625" style="15"/>
    <col min="6149" max="6149" width="11.28515625" style="15" bestFit="1" customWidth="1"/>
    <col min="6150" max="6150" width="9.28515625" style="15"/>
    <col min="6151" max="6153" width="9.5703125" style="15" bestFit="1" customWidth="1"/>
    <col min="6154" max="6155" width="9.42578125" style="15" bestFit="1" customWidth="1"/>
    <col min="6156" max="6396" width="9.28515625" style="15"/>
    <col min="6397" max="6397" width="7.85546875" style="15" customWidth="1"/>
    <col min="6398" max="6398" width="46.28515625" style="15" customWidth="1"/>
    <col min="6399" max="6399" width="14.7109375" style="15" customWidth="1"/>
    <col min="6400" max="6400" width="11" style="15" customWidth="1"/>
    <col min="6401" max="6401" width="14.140625" style="15" customWidth="1"/>
    <col min="6402" max="6402" width="13.28515625" style="15" customWidth="1"/>
    <col min="6403" max="6403" width="13.42578125" style="15" customWidth="1"/>
    <col min="6404" max="6404" width="9.28515625" style="15"/>
    <col min="6405" max="6405" width="11.28515625" style="15" bestFit="1" customWidth="1"/>
    <col min="6406" max="6406" width="9.28515625" style="15"/>
    <col min="6407" max="6409" width="9.5703125" style="15" bestFit="1" customWidth="1"/>
    <col min="6410" max="6411" width="9.42578125" style="15" bestFit="1" customWidth="1"/>
    <col min="6412" max="6652" width="9.28515625" style="15"/>
    <col min="6653" max="6653" width="7.85546875" style="15" customWidth="1"/>
    <col min="6654" max="6654" width="46.28515625" style="15" customWidth="1"/>
    <col min="6655" max="6655" width="14.7109375" style="15" customWidth="1"/>
    <col min="6656" max="6656" width="11" style="15" customWidth="1"/>
    <col min="6657" max="6657" width="14.140625" style="15" customWidth="1"/>
    <col min="6658" max="6658" width="13.28515625" style="15" customWidth="1"/>
    <col min="6659" max="6659" width="13.42578125" style="15" customWidth="1"/>
    <col min="6660" max="6660" width="9.28515625" style="15"/>
    <col min="6661" max="6661" width="11.28515625" style="15" bestFit="1" customWidth="1"/>
    <col min="6662" max="6662" width="9.28515625" style="15"/>
    <col min="6663" max="6665" width="9.5703125" style="15" bestFit="1" customWidth="1"/>
    <col min="6666" max="6667" width="9.42578125" style="15" bestFit="1" customWidth="1"/>
    <col min="6668" max="6908" width="9.28515625" style="15"/>
    <col min="6909" max="6909" width="7.85546875" style="15" customWidth="1"/>
    <col min="6910" max="6910" width="46.28515625" style="15" customWidth="1"/>
    <col min="6911" max="6911" width="14.7109375" style="15" customWidth="1"/>
    <col min="6912" max="6912" width="11" style="15" customWidth="1"/>
    <col min="6913" max="6913" width="14.140625" style="15" customWidth="1"/>
    <col min="6914" max="6914" width="13.28515625" style="15" customWidth="1"/>
    <col min="6915" max="6915" width="13.42578125" style="15" customWidth="1"/>
    <col min="6916" max="6916" width="9.28515625" style="15"/>
    <col min="6917" max="6917" width="11.28515625" style="15" bestFit="1" customWidth="1"/>
    <col min="6918" max="6918" width="9.28515625" style="15"/>
    <col min="6919" max="6921" width="9.5703125" style="15" bestFit="1" customWidth="1"/>
    <col min="6922" max="6923" width="9.42578125" style="15" bestFit="1" customWidth="1"/>
    <col min="6924" max="7164" width="9.28515625" style="15"/>
    <col min="7165" max="7165" width="7.85546875" style="15" customWidth="1"/>
    <col min="7166" max="7166" width="46.28515625" style="15" customWidth="1"/>
    <col min="7167" max="7167" width="14.7109375" style="15" customWidth="1"/>
    <col min="7168" max="7168" width="11" style="15" customWidth="1"/>
    <col min="7169" max="7169" width="14.140625" style="15" customWidth="1"/>
    <col min="7170" max="7170" width="13.28515625" style="15" customWidth="1"/>
    <col min="7171" max="7171" width="13.42578125" style="15" customWidth="1"/>
    <col min="7172" max="7172" width="9.28515625" style="15"/>
    <col min="7173" max="7173" width="11.28515625" style="15" bestFit="1" customWidth="1"/>
    <col min="7174" max="7174" width="9.28515625" style="15"/>
    <col min="7175" max="7177" width="9.5703125" style="15" bestFit="1" customWidth="1"/>
    <col min="7178" max="7179" width="9.42578125" style="15" bestFit="1" customWidth="1"/>
    <col min="7180" max="7420" width="9.28515625" style="15"/>
    <col min="7421" max="7421" width="7.85546875" style="15" customWidth="1"/>
    <col min="7422" max="7422" width="46.28515625" style="15" customWidth="1"/>
    <col min="7423" max="7423" width="14.7109375" style="15" customWidth="1"/>
    <col min="7424" max="7424" width="11" style="15" customWidth="1"/>
    <col min="7425" max="7425" width="14.140625" style="15" customWidth="1"/>
    <col min="7426" max="7426" width="13.28515625" style="15" customWidth="1"/>
    <col min="7427" max="7427" width="13.42578125" style="15" customWidth="1"/>
    <col min="7428" max="7428" width="9.28515625" style="15"/>
    <col min="7429" max="7429" width="11.28515625" style="15" bestFit="1" customWidth="1"/>
    <col min="7430" max="7430" width="9.28515625" style="15"/>
    <col min="7431" max="7433" width="9.5703125" style="15" bestFit="1" customWidth="1"/>
    <col min="7434" max="7435" width="9.42578125" style="15" bestFit="1" customWidth="1"/>
    <col min="7436" max="7676" width="9.28515625" style="15"/>
    <col min="7677" max="7677" width="7.85546875" style="15" customWidth="1"/>
    <col min="7678" max="7678" width="46.28515625" style="15" customWidth="1"/>
    <col min="7679" max="7679" width="14.7109375" style="15" customWidth="1"/>
    <col min="7680" max="7680" width="11" style="15" customWidth="1"/>
    <col min="7681" max="7681" width="14.140625" style="15" customWidth="1"/>
    <col min="7682" max="7682" width="13.28515625" style="15" customWidth="1"/>
    <col min="7683" max="7683" width="13.42578125" style="15" customWidth="1"/>
    <col min="7684" max="7684" width="9.28515625" style="15"/>
    <col min="7685" max="7685" width="11.28515625" style="15" bestFit="1" customWidth="1"/>
    <col min="7686" max="7686" width="9.28515625" style="15"/>
    <col min="7687" max="7689" width="9.5703125" style="15" bestFit="1" customWidth="1"/>
    <col min="7690" max="7691" width="9.42578125" style="15" bestFit="1" customWidth="1"/>
    <col min="7692" max="7932" width="9.28515625" style="15"/>
    <col min="7933" max="7933" width="7.85546875" style="15" customWidth="1"/>
    <col min="7934" max="7934" width="46.28515625" style="15" customWidth="1"/>
    <col min="7935" max="7935" width="14.7109375" style="15" customWidth="1"/>
    <col min="7936" max="7936" width="11" style="15" customWidth="1"/>
    <col min="7937" max="7937" width="14.140625" style="15" customWidth="1"/>
    <col min="7938" max="7938" width="13.28515625" style="15" customWidth="1"/>
    <col min="7939" max="7939" width="13.42578125" style="15" customWidth="1"/>
    <col min="7940" max="7940" width="9.28515625" style="15"/>
    <col min="7941" max="7941" width="11.28515625" style="15" bestFit="1" customWidth="1"/>
    <col min="7942" max="7942" width="9.28515625" style="15"/>
    <col min="7943" max="7945" width="9.5703125" style="15" bestFit="1" customWidth="1"/>
    <col min="7946" max="7947" width="9.42578125" style="15" bestFit="1" customWidth="1"/>
    <col min="7948" max="8188" width="9.28515625" style="15"/>
    <col min="8189" max="8189" width="7.85546875" style="15" customWidth="1"/>
    <col min="8190" max="8190" width="46.28515625" style="15" customWidth="1"/>
    <col min="8191" max="8191" width="14.7109375" style="15" customWidth="1"/>
    <col min="8192" max="8192" width="11" style="15" customWidth="1"/>
    <col min="8193" max="8193" width="14.140625" style="15" customWidth="1"/>
    <col min="8194" max="8194" width="13.28515625" style="15" customWidth="1"/>
    <col min="8195" max="8195" width="13.42578125" style="15" customWidth="1"/>
    <col min="8196" max="8196" width="9.28515625" style="15"/>
    <col min="8197" max="8197" width="11.28515625" style="15" bestFit="1" customWidth="1"/>
    <col min="8198" max="8198" width="9.28515625" style="15"/>
    <col min="8199" max="8201" width="9.5703125" style="15" bestFit="1" customWidth="1"/>
    <col min="8202" max="8203" width="9.42578125" style="15" bestFit="1" customWidth="1"/>
    <col min="8204" max="8444" width="9.28515625" style="15"/>
    <col min="8445" max="8445" width="7.85546875" style="15" customWidth="1"/>
    <col min="8446" max="8446" width="46.28515625" style="15" customWidth="1"/>
    <col min="8447" max="8447" width="14.7109375" style="15" customWidth="1"/>
    <col min="8448" max="8448" width="11" style="15" customWidth="1"/>
    <col min="8449" max="8449" width="14.140625" style="15" customWidth="1"/>
    <col min="8450" max="8450" width="13.28515625" style="15" customWidth="1"/>
    <col min="8451" max="8451" width="13.42578125" style="15" customWidth="1"/>
    <col min="8452" max="8452" width="9.28515625" style="15"/>
    <col min="8453" max="8453" width="11.28515625" style="15" bestFit="1" customWidth="1"/>
    <col min="8454" max="8454" width="9.28515625" style="15"/>
    <col min="8455" max="8457" width="9.5703125" style="15" bestFit="1" customWidth="1"/>
    <col min="8458" max="8459" width="9.42578125" style="15" bestFit="1" customWidth="1"/>
    <col min="8460" max="8700" width="9.28515625" style="15"/>
    <col min="8701" max="8701" width="7.85546875" style="15" customWidth="1"/>
    <col min="8702" max="8702" width="46.28515625" style="15" customWidth="1"/>
    <col min="8703" max="8703" width="14.7109375" style="15" customWidth="1"/>
    <col min="8704" max="8704" width="11" style="15" customWidth="1"/>
    <col min="8705" max="8705" width="14.140625" style="15" customWidth="1"/>
    <col min="8706" max="8706" width="13.28515625" style="15" customWidth="1"/>
    <col min="8707" max="8707" width="13.42578125" style="15" customWidth="1"/>
    <col min="8708" max="8708" width="9.28515625" style="15"/>
    <col min="8709" max="8709" width="11.28515625" style="15" bestFit="1" customWidth="1"/>
    <col min="8710" max="8710" width="9.28515625" style="15"/>
    <col min="8711" max="8713" width="9.5703125" style="15" bestFit="1" customWidth="1"/>
    <col min="8714" max="8715" width="9.42578125" style="15" bestFit="1" customWidth="1"/>
    <col min="8716" max="8956" width="9.28515625" style="15"/>
    <col min="8957" max="8957" width="7.85546875" style="15" customWidth="1"/>
    <col min="8958" max="8958" width="46.28515625" style="15" customWidth="1"/>
    <col min="8959" max="8959" width="14.7109375" style="15" customWidth="1"/>
    <col min="8960" max="8960" width="11" style="15" customWidth="1"/>
    <col min="8961" max="8961" width="14.140625" style="15" customWidth="1"/>
    <col min="8962" max="8962" width="13.28515625" style="15" customWidth="1"/>
    <col min="8963" max="8963" width="13.42578125" style="15" customWidth="1"/>
    <col min="8964" max="8964" width="9.28515625" style="15"/>
    <col min="8965" max="8965" width="11.28515625" style="15" bestFit="1" customWidth="1"/>
    <col min="8966" max="8966" width="9.28515625" style="15"/>
    <col min="8967" max="8969" width="9.5703125" style="15" bestFit="1" customWidth="1"/>
    <col min="8970" max="8971" width="9.42578125" style="15" bestFit="1" customWidth="1"/>
    <col min="8972" max="9212" width="9.28515625" style="15"/>
    <col min="9213" max="9213" width="7.85546875" style="15" customWidth="1"/>
    <col min="9214" max="9214" width="46.28515625" style="15" customWidth="1"/>
    <col min="9215" max="9215" width="14.7109375" style="15" customWidth="1"/>
    <col min="9216" max="9216" width="11" style="15" customWidth="1"/>
    <col min="9217" max="9217" width="14.140625" style="15" customWidth="1"/>
    <col min="9218" max="9218" width="13.28515625" style="15" customWidth="1"/>
    <col min="9219" max="9219" width="13.42578125" style="15" customWidth="1"/>
    <col min="9220" max="9220" width="9.28515625" style="15"/>
    <col min="9221" max="9221" width="11.28515625" style="15" bestFit="1" customWidth="1"/>
    <col min="9222" max="9222" width="9.28515625" style="15"/>
    <col min="9223" max="9225" width="9.5703125" style="15" bestFit="1" customWidth="1"/>
    <col min="9226" max="9227" width="9.42578125" style="15" bestFit="1" customWidth="1"/>
    <col min="9228" max="9468" width="9.28515625" style="15"/>
    <col min="9469" max="9469" width="7.85546875" style="15" customWidth="1"/>
    <col min="9470" max="9470" width="46.28515625" style="15" customWidth="1"/>
    <col min="9471" max="9471" width="14.7109375" style="15" customWidth="1"/>
    <col min="9472" max="9472" width="11" style="15" customWidth="1"/>
    <col min="9473" max="9473" width="14.140625" style="15" customWidth="1"/>
    <col min="9474" max="9474" width="13.28515625" style="15" customWidth="1"/>
    <col min="9475" max="9475" width="13.42578125" style="15" customWidth="1"/>
    <col min="9476" max="9476" width="9.28515625" style="15"/>
    <col min="9477" max="9477" width="11.28515625" style="15" bestFit="1" customWidth="1"/>
    <col min="9478" max="9478" width="9.28515625" style="15"/>
    <col min="9479" max="9481" width="9.5703125" style="15" bestFit="1" customWidth="1"/>
    <col min="9482" max="9483" width="9.42578125" style="15" bestFit="1" customWidth="1"/>
    <col min="9484" max="9724" width="9.28515625" style="15"/>
    <col min="9725" max="9725" width="7.85546875" style="15" customWidth="1"/>
    <col min="9726" max="9726" width="46.28515625" style="15" customWidth="1"/>
    <col min="9727" max="9727" width="14.7109375" style="15" customWidth="1"/>
    <col min="9728" max="9728" width="11" style="15" customWidth="1"/>
    <col min="9729" max="9729" width="14.140625" style="15" customWidth="1"/>
    <col min="9730" max="9730" width="13.28515625" style="15" customWidth="1"/>
    <col min="9731" max="9731" width="13.42578125" style="15" customWidth="1"/>
    <col min="9732" max="9732" width="9.28515625" style="15"/>
    <col min="9733" max="9733" width="11.28515625" style="15" bestFit="1" customWidth="1"/>
    <col min="9734" max="9734" width="9.28515625" style="15"/>
    <col min="9735" max="9737" width="9.5703125" style="15" bestFit="1" customWidth="1"/>
    <col min="9738" max="9739" width="9.42578125" style="15" bestFit="1" customWidth="1"/>
    <col min="9740" max="9980" width="9.28515625" style="15"/>
    <col min="9981" max="9981" width="7.85546875" style="15" customWidth="1"/>
    <col min="9982" max="9982" width="46.28515625" style="15" customWidth="1"/>
    <col min="9983" max="9983" width="14.7109375" style="15" customWidth="1"/>
    <col min="9984" max="9984" width="11" style="15" customWidth="1"/>
    <col min="9985" max="9985" width="14.140625" style="15" customWidth="1"/>
    <col min="9986" max="9986" width="13.28515625" style="15" customWidth="1"/>
    <col min="9987" max="9987" width="13.42578125" style="15" customWidth="1"/>
    <col min="9988" max="9988" width="9.28515625" style="15"/>
    <col min="9989" max="9989" width="11.28515625" style="15" bestFit="1" customWidth="1"/>
    <col min="9990" max="9990" width="9.28515625" style="15"/>
    <col min="9991" max="9993" width="9.5703125" style="15" bestFit="1" customWidth="1"/>
    <col min="9994" max="9995" width="9.42578125" style="15" bestFit="1" customWidth="1"/>
    <col min="9996" max="10236" width="9.28515625" style="15"/>
    <col min="10237" max="10237" width="7.85546875" style="15" customWidth="1"/>
    <col min="10238" max="10238" width="46.28515625" style="15" customWidth="1"/>
    <col min="10239" max="10239" width="14.7109375" style="15" customWidth="1"/>
    <col min="10240" max="10240" width="11" style="15" customWidth="1"/>
    <col min="10241" max="10241" width="14.140625" style="15" customWidth="1"/>
    <col min="10242" max="10242" width="13.28515625" style="15" customWidth="1"/>
    <col min="10243" max="10243" width="13.42578125" style="15" customWidth="1"/>
    <col min="10244" max="10244" width="9.28515625" style="15"/>
    <col min="10245" max="10245" width="11.28515625" style="15" bestFit="1" customWidth="1"/>
    <col min="10246" max="10246" width="9.28515625" style="15"/>
    <col min="10247" max="10249" width="9.5703125" style="15" bestFit="1" customWidth="1"/>
    <col min="10250" max="10251" width="9.42578125" style="15" bestFit="1" customWidth="1"/>
    <col min="10252" max="10492" width="9.28515625" style="15"/>
    <col min="10493" max="10493" width="7.85546875" style="15" customWidth="1"/>
    <col min="10494" max="10494" width="46.28515625" style="15" customWidth="1"/>
    <col min="10495" max="10495" width="14.7109375" style="15" customWidth="1"/>
    <col min="10496" max="10496" width="11" style="15" customWidth="1"/>
    <col min="10497" max="10497" width="14.140625" style="15" customWidth="1"/>
    <col min="10498" max="10498" width="13.28515625" style="15" customWidth="1"/>
    <col min="10499" max="10499" width="13.42578125" style="15" customWidth="1"/>
    <col min="10500" max="10500" width="9.28515625" style="15"/>
    <col min="10501" max="10501" width="11.28515625" style="15" bestFit="1" customWidth="1"/>
    <col min="10502" max="10502" width="9.28515625" style="15"/>
    <col min="10503" max="10505" width="9.5703125" style="15" bestFit="1" customWidth="1"/>
    <col min="10506" max="10507" width="9.42578125" style="15" bestFit="1" customWidth="1"/>
    <col min="10508" max="10748" width="9.28515625" style="15"/>
    <col min="10749" max="10749" width="7.85546875" style="15" customWidth="1"/>
    <col min="10750" max="10750" width="46.28515625" style="15" customWidth="1"/>
    <col min="10751" max="10751" width="14.7109375" style="15" customWidth="1"/>
    <col min="10752" max="10752" width="11" style="15" customWidth="1"/>
    <col min="10753" max="10753" width="14.140625" style="15" customWidth="1"/>
    <col min="10754" max="10754" width="13.28515625" style="15" customWidth="1"/>
    <col min="10755" max="10755" width="13.42578125" style="15" customWidth="1"/>
    <col min="10756" max="10756" width="9.28515625" style="15"/>
    <col min="10757" max="10757" width="11.28515625" style="15" bestFit="1" customWidth="1"/>
    <col min="10758" max="10758" width="9.28515625" style="15"/>
    <col min="10759" max="10761" width="9.5703125" style="15" bestFit="1" customWidth="1"/>
    <col min="10762" max="10763" width="9.42578125" style="15" bestFit="1" customWidth="1"/>
    <col min="10764" max="11004" width="9.28515625" style="15"/>
    <col min="11005" max="11005" width="7.85546875" style="15" customWidth="1"/>
    <col min="11006" max="11006" width="46.28515625" style="15" customWidth="1"/>
    <col min="11007" max="11007" width="14.7109375" style="15" customWidth="1"/>
    <col min="11008" max="11008" width="11" style="15" customWidth="1"/>
    <col min="11009" max="11009" width="14.140625" style="15" customWidth="1"/>
    <col min="11010" max="11010" width="13.28515625" style="15" customWidth="1"/>
    <col min="11011" max="11011" width="13.42578125" style="15" customWidth="1"/>
    <col min="11012" max="11012" width="9.28515625" style="15"/>
    <col min="11013" max="11013" width="11.28515625" style="15" bestFit="1" customWidth="1"/>
    <col min="11014" max="11014" width="9.28515625" style="15"/>
    <col min="11015" max="11017" width="9.5703125" style="15" bestFit="1" customWidth="1"/>
    <col min="11018" max="11019" width="9.42578125" style="15" bestFit="1" customWidth="1"/>
    <col min="11020" max="11260" width="9.28515625" style="15"/>
    <col min="11261" max="11261" width="7.85546875" style="15" customWidth="1"/>
    <col min="11262" max="11262" width="46.28515625" style="15" customWidth="1"/>
    <col min="11263" max="11263" width="14.7109375" style="15" customWidth="1"/>
    <col min="11264" max="11264" width="11" style="15" customWidth="1"/>
    <col min="11265" max="11265" width="14.140625" style="15" customWidth="1"/>
    <col min="11266" max="11266" width="13.28515625" style="15" customWidth="1"/>
    <col min="11267" max="11267" width="13.42578125" style="15" customWidth="1"/>
    <col min="11268" max="11268" width="9.28515625" style="15"/>
    <col min="11269" max="11269" width="11.28515625" style="15" bestFit="1" customWidth="1"/>
    <col min="11270" max="11270" width="9.28515625" style="15"/>
    <col min="11271" max="11273" width="9.5703125" style="15" bestFit="1" customWidth="1"/>
    <col min="11274" max="11275" width="9.42578125" style="15" bestFit="1" customWidth="1"/>
    <col min="11276" max="11516" width="9.28515625" style="15"/>
    <col min="11517" max="11517" width="7.85546875" style="15" customWidth="1"/>
    <col min="11518" max="11518" width="46.28515625" style="15" customWidth="1"/>
    <col min="11519" max="11519" width="14.7109375" style="15" customWidth="1"/>
    <col min="11520" max="11520" width="11" style="15" customWidth="1"/>
    <col min="11521" max="11521" width="14.140625" style="15" customWidth="1"/>
    <col min="11522" max="11522" width="13.28515625" style="15" customWidth="1"/>
    <col min="11523" max="11523" width="13.42578125" style="15" customWidth="1"/>
    <col min="11524" max="11524" width="9.28515625" style="15"/>
    <col min="11525" max="11525" width="11.28515625" style="15" bestFit="1" customWidth="1"/>
    <col min="11526" max="11526" width="9.28515625" style="15"/>
    <col min="11527" max="11529" width="9.5703125" style="15" bestFit="1" customWidth="1"/>
    <col min="11530" max="11531" width="9.42578125" style="15" bestFit="1" customWidth="1"/>
    <col min="11532" max="11772" width="9.28515625" style="15"/>
    <col min="11773" max="11773" width="7.85546875" style="15" customWidth="1"/>
    <col min="11774" max="11774" width="46.28515625" style="15" customWidth="1"/>
    <col min="11775" max="11775" width="14.7109375" style="15" customWidth="1"/>
    <col min="11776" max="11776" width="11" style="15" customWidth="1"/>
    <col min="11777" max="11777" width="14.140625" style="15" customWidth="1"/>
    <col min="11778" max="11778" width="13.28515625" style="15" customWidth="1"/>
    <col min="11779" max="11779" width="13.42578125" style="15" customWidth="1"/>
    <col min="11780" max="11780" width="9.28515625" style="15"/>
    <col min="11781" max="11781" width="11.28515625" style="15" bestFit="1" customWidth="1"/>
    <col min="11782" max="11782" width="9.28515625" style="15"/>
    <col min="11783" max="11785" width="9.5703125" style="15" bestFit="1" customWidth="1"/>
    <col min="11786" max="11787" width="9.42578125" style="15" bestFit="1" customWidth="1"/>
    <col min="11788" max="12028" width="9.28515625" style="15"/>
    <col min="12029" max="12029" width="7.85546875" style="15" customWidth="1"/>
    <col min="12030" max="12030" width="46.28515625" style="15" customWidth="1"/>
    <col min="12031" max="12031" width="14.7109375" style="15" customWidth="1"/>
    <col min="12032" max="12032" width="11" style="15" customWidth="1"/>
    <col min="12033" max="12033" width="14.140625" style="15" customWidth="1"/>
    <col min="12034" max="12034" width="13.28515625" style="15" customWidth="1"/>
    <col min="12035" max="12035" width="13.42578125" style="15" customWidth="1"/>
    <col min="12036" max="12036" width="9.28515625" style="15"/>
    <col min="12037" max="12037" width="11.28515625" style="15" bestFit="1" customWidth="1"/>
    <col min="12038" max="12038" width="9.28515625" style="15"/>
    <col min="12039" max="12041" width="9.5703125" style="15" bestFit="1" customWidth="1"/>
    <col min="12042" max="12043" width="9.42578125" style="15" bestFit="1" customWidth="1"/>
    <col min="12044" max="12284" width="9.28515625" style="15"/>
    <col min="12285" max="12285" width="7.85546875" style="15" customWidth="1"/>
    <col min="12286" max="12286" width="46.28515625" style="15" customWidth="1"/>
    <col min="12287" max="12287" width="14.7109375" style="15" customWidth="1"/>
    <col min="12288" max="12288" width="11" style="15" customWidth="1"/>
    <col min="12289" max="12289" width="14.140625" style="15" customWidth="1"/>
    <col min="12290" max="12290" width="13.28515625" style="15" customWidth="1"/>
    <col min="12291" max="12291" width="13.42578125" style="15" customWidth="1"/>
    <col min="12292" max="12292" width="9.28515625" style="15"/>
    <col min="12293" max="12293" width="11.28515625" style="15" bestFit="1" customWidth="1"/>
    <col min="12294" max="12294" width="9.28515625" style="15"/>
    <col min="12295" max="12297" width="9.5703125" style="15" bestFit="1" customWidth="1"/>
    <col min="12298" max="12299" width="9.42578125" style="15" bestFit="1" customWidth="1"/>
    <col min="12300" max="12540" width="9.28515625" style="15"/>
    <col min="12541" max="12541" width="7.85546875" style="15" customWidth="1"/>
    <col min="12542" max="12542" width="46.28515625" style="15" customWidth="1"/>
    <col min="12543" max="12543" width="14.7109375" style="15" customWidth="1"/>
    <col min="12544" max="12544" width="11" style="15" customWidth="1"/>
    <col min="12545" max="12545" width="14.140625" style="15" customWidth="1"/>
    <col min="12546" max="12546" width="13.28515625" style="15" customWidth="1"/>
    <col min="12547" max="12547" width="13.42578125" style="15" customWidth="1"/>
    <col min="12548" max="12548" width="9.28515625" style="15"/>
    <col min="12549" max="12549" width="11.28515625" style="15" bestFit="1" customWidth="1"/>
    <col min="12550" max="12550" width="9.28515625" style="15"/>
    <col min="12551" max="12553" width="9.5703125" style="15" bestFit="1" customWidth="1"/>
    <col min="12554" max="12555" width="9.42578125" style="15" bestFit="1" customWidth="1"/>
    <col min="12556" max="12796" width="9.28515625" style="15"/>
    <col min="12797" max="12797" width="7.85546875" style="15" customWidth="1"/>
    <col min="12798" max="12798" width="46.28515625" style="15" customWidth="1"/>
    <col min="12799" max="12799" width="14.7109375" style="15" customWidth="1"/>
    <col min="12800" max="12800" width="11" style="15" customWidth="1"/>
    <col min="12801" max="12801" width="14.140625" style="15" customWidth="1"/>
    <col min="12802" max="12802" width="13.28515625" style="15" customWidth="1"/>
    <col min="12803" max="12803" width="13.42578125" style="15" customWidth="1"/>
    <col min="12804" max="12804" width="9.28515625" style="15"/>
    <col min="12805" max="12805" width="11.28515625" style="15" bestFit="1" customWidth="1"/>
    <col min="12806" max="12806" width="9.28515625" style="15"/>
    <col min="12807" max="12809" width="9.5703125" style="15" bestFit="1" customWidth="1"/>
    <col min="12810" max="12811" width="9.42578125" style="15" bestFit="1" customWidth="1"/>
    <col min="12812" max="13052" width="9.28515625" style="15"/>
    <col min="13053" max="13053" width="7.85546875" style="15" customWidth="1"/>
    <col min="13054" max="13054" width="46.28515625" style="15" customWidth="1"/>
    <col min="13055" max="13055" width="14.7109375" style="15" customWidth="1"/>
    <col min="13056" max="13056" width="11" style="15" customWidth="1"/>
    <col min="13057" max="13057" width="14.140625" style="15" customWidth="1"/>
    <col min="13058" max="13058" width="13.28515625" style="15" customWidth="1"/>
    <col min="13059" max="13059" width="13.42578125" style="15" customWidth="1"/>
    <col min="13060" max="13060" width="9.28515625" style="15"/>
    <col min="13061" max="13061" width="11.28515625" style="15" bestFit="1" customWidth="1"/>
    <col min="13062" max="13062" width="9.28515625" style="15"/>
    <col min="13063" max="13065" width="9.5703125" style="15" bestFit="1" customWidth="1"/>
    <col min="13066" max="13067" width="9.42578125" style="15" bestFit="1" customWidth="1"/>
    <col min="13068" max="13308" width="9.28515625" style="15"/>
    <col min="13309" max="13309" width="7.85546875" style="15" customWidth="1"/>
    <col min="13310" max="13310" width="46.28515625" style="15" customWidth="1"/>
    <col min="13311" max="13311" width="14.7109375" style="15" customWidth="1"/>
    <col min="13312" max="13312" width="11" style="15" customWidth="1"/>
    <col min="13313" max="13313" width="14.140625" style="15" customWidth="1"/>
    <col min="13314" max="13314" width="13.28515625" style="15" customWidth="1"/>
    <col min="13315" max="13315" width="13.42578125" style="15" customWidth="1"/>
    <col min="13316" max="13316" width="9.28515625" style="15"/>
    <col min="13317" max="13317" width="11.28515625" style="15" bestFit="1" customWidth="1"/>
    <col min="13318" max="13318" width="9.28515625" style="15"/>
    <col min="13319" max="13321" width="9.5703125" style="15" bestFit="1" customWidth="1"/>
    <col min="13322" max="13323" width="9.42578125" style="15" bestFit="1" customWidth="1"/>
    <col min="13324" max="13564" width="9.28515625" style="15"/>
    <col min="13565" max="13565" width="7.85546875" style="15" customWidth="1"/>
    <col min="13566" max="13566" width="46.28515625" style="15" customWidth="1"/>
    <col min="13567" max="13567" width="14.7109375" style="15" customWidth="1"/>
    <col min="13568" max="13568" width="11" style="15" customWidth="1"/>
    <col min="13569" max="13569" width="14.140625" style="15" customWidth="1"/>
    <col min="13570" max="13570" width="13.28515625" style="15" customWidth="1"/>
    <col min="13571" max="13571" width="13.42578125" style="15" customWidth="1"/>
    <col min="13572" max="13572" width="9.28515625" style="15"/>
    <col min="13573" max="13573" width="11.28515625" style="15" bestFit="1" customWidth="1"/>
    <col min="13574" max="13574" width="9.28515625" style="15"/>
    <col min="13575" max="13577" width="9.5703125" style="15" bestFit="1" customWidth="1"/>
    <col min="13578" max="13579" width="9.42578125" style="15" bestFit="1" customWidth="1"/>
    <col min="13580" max="13820" width="9.28515625" style="15"/>
    <col min="13821" max="13821" width="7.85546875" style="15" customWidth="1"/>
    <col min="13822" max="13822" width="46.28515625" style="15" customWidth="1"/>
    <col min="13823" max="13823" width="14.7109375" style="15" customWidth="1"/>
    <col min="13824" max="13824" width="11" style="15" customWidth="1"/>
    <col min="13825" max="13825" width="14.140625" style="15" customWidth="1"/>
    <col min="13826" max="13826" width="13.28515625" style="15" customWidth="1"/>
    <col min="13827" max="13827" width="13.42578125" style="15" customWidth="1"/>
    <col min="13828" max="13828" width="9.28515625" style="15"/>
    <col min="13829" max="13829" width="11.28515625" style="15" bestFit="1" customWidth="1"/>
    <col min="13830" max="13830" width="9.28515625" style="15"/>
    <col min="13831" max="13833" width="9.5703125" style="15" bestFit="1" customWidth="1"/>
    <col min="13834" max="13835" width="9.42578125" style="15" bestFit="1" customWidth="1"/>
    <col min="13836" max="14076" width="9.28515625" style="15"/>
    <col min="14077" max="14077" width="7.85546875" style="15" customWidth="1"/>
    <col min="14078" max="14078" width="46.28515625" style="15" customWidth="1"/>
    <col min="14079" max="14079" width="14.7109375" style="15" customWidth="1"/>
    <col min="14080" max="14080" width="11" style="15" customWidth="1"/>
    <col min="14081" max="14081" width="14.140625" style="15" customWidth="1"/>
    <col min="14082" max="14082" width="13.28515625" style="15" customWidth="1"/>
    <col min="14083" max="14083" width="13.42578125" style="15" customWidth="1"/>
    <col min="14084" max="14084" width="9.28515625" style="15"/>
    <col min="14085" max="14085" width="11.28515625" style="15" bestFit="1" customWidth="1"/>
    <col min="14086" max="14086" width="9.28515625" style="15"/>
    <col min="14087" max="14089" width="9.5703125" style="15" bestFit="1" customWidth="1"/>
    <col min="14090" max="14091" width="9.42578125" style="15" bestFit="1" customWidth="1"/>
    <col min="14092" max="14332" width="9.28515625" style="15"/>
    <col min="14333" max="14333" width="7.85546875" style="15" customWidth="1"/>
    <col min="14334" max="14334" width="46.28515625" style="15" customWidth="1"/>
    <col min="14335" max="14335" width="14.7109375" style="15" customWidth="1"/>
    <col min="14336" max="14336" width="11" style="15" customWidth="1"/>
    <col min="14337" max="14337" width="14.140625" style="15" customWidth="1"/>
    <col min="14338" max="14338" width="13.28515625" style="15" customWidth="1"/>
    <col min="14339" max="14339" width="13.42578125" style="15" customWidth="1"/>
    <col min="14340" max="14340" width="9.28515625" style="15"/>
    <col min="14341" max="14341" width="11.28515625" style="15" bestFit="1" customWidth="1"/>
    <col min="14342" max="14342" width="9.28515625" style="15"/>
    <col min="14343" max="14345" width="9.5703125" style="15" bestFit="1" customWidth="1"/>
    <col min="14346" max="14347" width="9.42578125" style="15" bestFit="1" customWidth="1"/>
    <col min="14348" max="14588" width="9.28515625" style="15"/>
    <col min="14589" max="14589" width="7.85546875" style="15" customWidth="1"/>
    <col min="14590" max="14590" width="46.28515625" style="15" customWidth="1"/>
    <col min="14591" max="14591" width="14.7109375" style="15" customWidth="1"/>
    <col min="14592" max="14592" width="11" style="15" customWidth="1"/>
    <col min="14593" max="14593" width="14.140625" style="15" customWidth="1"/>
    <col min="14594" max="14594" width="13.28515625" style="15" customWidth="1"/>
    <col min="14595" max="14595" width="13.42578125" style="15" customWidth="1"/>
    <col min="14596" max="14596" width="9.28515625" style="15"/>
    <col min="14597" max="14597" width="11.28515625" style="15" bestFit="1" customWidth="1"/>
    <col min="14598" max="14598" width="9.28515625" style="15"/>
    <col min="14599" max="14601" width="9.5703125" style="15" bestFit="1" customWidth="1"/>
    <col min="14602" max="14603" width="9.42578125" style="15" bestFit="1" customWidth="1"/>
    <col min="14604" max="14844" width="9.28515625" style="15"/>
    <col min="14845" max="14845" width="7.85546875" style="15" customWidth="1"/>
    <col min="14846" max="14846" width="46.28515625" style="15" customWidth="1"/>
    <col min="14847" max="14847" width="14.7109375" style="15" customWidth="1"/>
    <col min="14848" max="14848" width="11" style="15" customWidth="1"/>
    <col min="14849" max="14849" width="14.140625" style="15" customWidth="1"/>
    <col min="14850" max="14850" width="13.28515625" style="15" customWidth="1"/>
    <col min="14851" max="14851" width="13.42578125" style="15" customWidth="1"/>
    <col min="14852" max="14852" width="9.28515625" style="15"/>
    <col min="14853" max="14853" width="11.28515625" style="15" bestFit="1" customWidth="1"/>
    <col min="14854" max="14854" width="9.28515625" style="15"/>
    <col min="14855" max="14857" width="9.5703125" style="15" bestFit="1" customWidth="1"/>
    <col min="14858" max="14859" width="9.42578125" style="15" bestFit="1" customWidth="1"/>
    <col min="14860" max="15100" width="9.28515625" style="15"/>
    <col min="15101" max="15101" width="7.85546875" style="15" customWidth="1"/>
    <col min="15102" max="15102" width="46.28515625" style="15" customWidth="1"/>
    <col min="15103" max="15103" width="14.7109375" style="15" customWidth="1"/>
    <col min="15104" max="15104" width="11" style="15" customWidth="1"/>
    <col min="15105" max="15105" width="14.140625" style="15" customWidth="1"/>
    <col min="15106" max="15106" width="13.28515625" style="15" customWidth="1"/>
    <col min="15107" max="15107" width="13.42578125" style="15" customWidth="1"/>
    <col min="15108" max="15108" width="9.28515625" style="15"/>
    <col min="15109" max="15109" width="11.28515625" style="15" bestFit="1" customWidth="1"/>
    <col min="15110" max="15110" width="9.28515625" style="15"/>
    <col min="15111" max="15113" width="9.5703125" style="15" bestFit="1" customWidth="1"/>
    <col min="15114" max="15115" width="9.42578125" style="15" bestFit="1" customWidth="1"/>
    <col min="15116" max="15356" width="9.28515625" style="15"/>
    <col min="15357" max="15357" width="7.85546875" style="15" customWidth="1"/>
    <col min="15358" max="15358" width="46.28515625" style="15" customWidth="1"/>
    <col min="15359" max="15359" width="14.7109375" style="15" customWidth="1"/>
    <col min="15360" max="15360" width="11" style="15" customWidth="1"/>
    <col min="15361" max="15361" width="14.140625" style="15" customWidth="1"/>
    <col min="15362" max="15362" width="13.28515625" style="15" customWidth="1"/>
    <col min="15363" max="15363" width="13.42578125" style="15" customWidth="1"/>
    <col min="15364" max="15364" width="9.28515625" style="15"/>
    <col min="15365" max="15365" width="11.28515625" style="15" bestFit="1" customWidth="1"/>
    <col min="15366" max="15366" width="9.28515625" style="15"/>
    <col min="15367" max="15369" width="9.5703125" style="15" bestFit="1" customWidth="1"/>
    <col min="15370" max="15371" width="9.42578125" style="15" bestFit="1" customWidth="1"/>
    <col min="15372" max="15612" width="9.28515625" style="15"/>
    <col min="15613" max="15613" width="7.85546875" style="15" customWidth="1"/>
    <col min="15614" max="15614" width="46.28515625" style="15" customWidth="1"/>
    <col min="15615" max="15615" width="14.7109375" style="15" customWidth="1"/>
    <col min="15616" max="15616" width="11" style="15" customWidth="1"/>
    <col min="15617" max="15617" width="14.140625" style="15" customWidth="1"/>
    <col min="15618" max="15618" width="13.28515625" style="15" customWidth="1"/>
    <col min="15619" max="15619" width="13.42578125" style="15" customWidth="1"/>
    <col min="15620" max="15620" width="9.28515625" style="15"/>
    <col min="15621" max="15621" width="11.28515625" style="15" bestFit="1" customWidth="1"/>
    <col min="15622" max="15622" width="9.28515625" style="15"/>
    <col min="15623" max="15625" width="9.5703125" style="15" bestFit="1" customWidth="1"/>
    <col min="15626" max="15627" width="9.42578125" style="15" bestFit="1" customWidth="1"/>
    <col min="15628" max="15868" width="9.28515625" style="15"/>
    <col min="15869" max="15869" width="7.85546875" style="15" customWidth="1"/>
    <col min="15870" max="15870" width="46.28515625" style="15" customWidth="1"/>
    <col min="15871" max="15871" width="14.7109375" style="15" customWidth="1"/>
    <col min="15872" max="15872" width="11" style="15" customWidth="1"/>
    <col min="15873" max="15873" width="14.140625" style="15" customWidth="1"/>
    <col min="15874" max="15874" width="13.28515625" style="15" customWidth="1"/>
    <col min="15875" max="15875" width="13.42578125" style="15" customWidth="1"/>
    <col min="15876" max="15876" width="9.28515625" style="15"/>
    <col min="15877" max="15877" width="11.28515625" style="15" bestFit="1" customWidth="1"/>
    <col min="15878" max="15878" width="9.28515625" style="15"/>
    <col min="15879" max="15881" width="9.5703125" style="15" bestFit="1" customWidth="1"/>
    <col min="15882" max="15883" width="9.42578125" style="15" bestFit="1" customWidth="1"/>
    <col min="15884" max="16124" width="9.28515625" style="15"/>
    <col min="16125" max="16125" width="7.85546875" style="15" customWidth="1"/>
    <col min="16126" max="16126" width="46.28515625" style="15" customWidth="1"/>
    <col min="16127" max="16127" width="14.7109375" style="15" customWidth="1"/>
    <col min="16128" max="16128" width="11" style="15" customWidth="1"/>
    <col min="16129" max="16129" width="14.140625" style="15" customWidth="1"/>
    <col min="16130" max="16130" width="13.28515625" style="15" customWidth="1"/>
    <col min="16131" max="16131" width="13.42578125" style="15" customWidth="1"/>
    <col min="16132" max="16132" width="9.28515625" style="15"/>
    <col min="16133" max="16133" width="11.28515625" style="15" bestFit="1" customWidth="1"/>
    <col min="16134" max="16134" width="9.28515625" style="15"/>
    <col min="16135" max="16137" width="9.5703125" style="15" bestFit="1" customWidth="1"/>
    <col min="16138" max="16139" width="9.42578125" style="15" bestFit="1" customWidth="1"/>
    <col min="16140" max="16384" width="9.28515625" style="15"/>
  </cols>
  <sheetData>
    <row r="1" spans="1:13">
      <c r="A1" s="14"/>
      <c r="B1" s="161" t="s">
        <v>61</v>
      </c>
      <c r="C1" s="161"/>
    </row>
    <row r="2" spans="1:13" ht="15.75">
      <c r="A2" s="14"/>
      <c r="B2" s="162"/>
      <c r="C2" s="162"/>
    </row>
    <row r="3" spans="1:13" ht="15">
      <c r="A3" s="158" t="s">
        <v>62</v>
      </c>
      <c r="B3" s="158"/>
      <c r="C3" s="158"/>
      <c r="D3" s="158"/>
      <c r="E3" s="16"/>
      <c r="F3" s="16"/>
      <c r="G3" s="16"/>
      <c r="H3" s="16"/>
      <c r="I3" s="16"/>
      <c r="J3" s="16"/>
      <c r="K3" s="16"/>
      <c r="L3" s="16"/>
      <c r="M3" s="16"/>
    </row>
    <row r="4" spans="1:13" ht="15" customHeight="1">
      <c r="A4" s="157" t="s">
        <v>63</v>
      </c>
      <c r="B4" s="157"/>
      <c r="C4" s="157"/>
      <c r="D4" s="157"/>
      <c r="E4" s="150"/>
      <c r="F4" s="150"/>
      <c r="G4" s="150"/>
      <c r="H4" s="150"/>
      <c r="I4" s="150"/>
      <c r="J4" s="150"/>
      <c r="K4" s="150"/>
      <c r="L4" s="150"/>
      <c r="M4" s="150"/>
    </row>
    <row r="5" spans="1:13" ht="14.25" customHeight="1">
      <c r="A5" s="21" t="s">
        <v>10</v>
      </c>
      <c r="B5" s="159" t="s">
        <v>11</v>
      </c>
      <c r="C5" s="160" t="s">
        <v>12</v>
      </c>
    </row>
    <row r="6" spans="1:13" ht="12.75" customHeight="1">
      <c r="A6" s="22" t="s">
        <v>13</v>
      </c>
      <c r="B6" s="159"/>
      <c r="C6" s="160"/>
    </row>
    <row r="7" spans="1:13">
      <c r="A7" s="23"/>
      <c r="B7" s="159"/>
      <c r="C7" s="160"/>
      <c r="G7" s="24"/>
      <c r="H7" s="24"/>
      <c r="I7" s="24"/>
      <c r="J7" s="24"/>
      <c r="K7" s="24"/>
    </row>
    <row r="8" spans="1:13">
      <c r="A8" s="25">
        <v>1</v>
      </c>
      <c r="B8" s="26" t="str">
        <f>Berzpils!B3</f>
        <v>Bērzpils pagasta brīvdabas estrādes deju grīdas nomaiņa un estrādes sienu atjaunošana</v>
      </c>
      <c r="C8" s="27">
        <f>Berzpils!O20</f>
        <v>0</v>
      </c>
      <c r="G8" s="24"/>
      <c r="H8" s="24"/>
      <c r="I8" s="24"/>
      <c r="J8" s="24"/>
      <c r="K8" s="24"/>
    </row>
    <row r="9" spans="1:13">
      <c r="A9" s="25">
        <v>2</v>
      </c>
      <c r="B9" s="28" t="str">
        <f>Berzkalne!B1</f>
        <v>Bērzkalnes pagasta brīvdabas estrādes deju grīdas nomaiņa un estrādes sienu atjaunošana</v>
      </c>
      <c r="C9" s="27">
        <f>Berzkalne!O19</f>
        <v>0</v>
      </c>
      <c r="G9" s="24"/>
      <c r="H9" s="24"/>
      <c r="I9" s="24"/>
      <c r="J9" s="24"/>
      <c r="K9" s="24"/>
    </row>
    <row r="10" spans="1:13">
      <c r="A10" s="25"/>
      <c r="B10" s="29"/>
      <c r="C10" s="30"/>
    </row>
    <row r="11" spans="1:13">
      <c r="A11" s="31"/>
      <c r="B11" s="32" t="s">
        <v>1</v>
      </c>
      <c r="C11" s="33">
        <f>SUM(C8:C9)</f>
        <v>0</v>
      </c>
      <c r="D11" s="34"/>
      <c r="E11" s="35"/>
      <c r="F11" s="36"/>
      <c r="G11" s="36"/>
    </row>
    <row r="12" spans="1:13">
      <c r="A12" s="37"/>
      <c r="B12" s="38" t="s">
        <v>49</v>
      </c>
      <c r="C12" s="39">
        <v>0</v>
      </c>
      <c r="E12" s="36"/>
      <c r="F12" s="36"/>
      <c r="G12" s="36"/>
    </row>
    <row r="13" spans="1:13">
      <c r="A13" s="37"/>
      <c r="B13" s="40" t="s">
        <v>50</v>
      </c>
      <c r="C13" s="41">
        <v>0</v>
      </c>
      <c r="E13" s="42"/>
      <c r="F13" s="36"/>
      <c r="G13" s="36"/>
    </row>
    <row r="14" spans="1:13">
      <c r="A14" s="37"/>
      <c r="B14" s="38" t="s">
        <v>51</v>
      </c>
      <c r="C14" s="39">
        <v>0</v>
      </c>
      <c r="E14" s="36"/>
      <c r="F14" s="36"/>
      <c r="G14" s="36"/>
    </row>
    <row r="15" spans="1:13">
      <c r="A15" s="43"/>
      <c r="B15" s="44" t="s">
        <v>14</v>
      </c>
      <c r="C15" s="45">
        <v>0</v>
      </c>
      <c r="E15" s="36"/>
      <c r="F15" s="36"/>
      <c r="G15" s="36"/>
    </row>
    <row r="16" spans="1:13">
      <c r="E16" s="36"/>
      <c r="F16" s="36"/>
      <c r="G16" s="36"/>
    </row>
    <row r="17" spans="5:7">
      <c r="E17" s="42"/>
      <c r="F17" s="36"/>
      <c r="G17" s="46"/>
    </row>
    <row r="18" spans="5:7">
      <c r="E18" s="42"/>
      <c r="F18" s="36"/>
      <c r="G18" s="46"/>
    </row>
    <row r="19" spans="5:7">
      <c r="E19" s="35"/>
      <c r="F19" s="36"/>
      <c r="G19" s="36"/>
    </row>
    <row r="20" spans="5:7">
      <c r="E20" s="42"/>
      <c r="F20" s="36"/>
      <c r="G20" s="46"/>
    </row>
    <row r="21" spans="5:7">
      <c r="E21" s="35"/>
      <c r="F21" s="36"/>
      <c r="G21" s="36"/>
    </row>
    <row r="22" spans="5:7">
      <c r="E22" s="36"/>
      <c r="F22" s="36"/>
      <c r="G22" s="36"/>
    </row>
  </sheetData>
  <sheetProtection selectLockedCells="1" selectUnlockedCells="1"/>
  <mergeCells count="6">
    <mergeCell ref="B5:B7"/>
    <mergeCell ref="C5:C7"/>
    <mergeCell ref="B1:C1"/>
    <mergeCell ref="B2:C2"/>
    <mergeCell ref="A4:D4"/>
    <mergeCell ref="A3:D3"/>
  </mergeCells>
  <pageMargins left="0.7" right="0.7" top="1.14375" bottom="1.14375" header="0.51180555555555551" footer="0.51180555555555551"/>
  <pageSetup paperSize="9" firstPageNumber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8"/>
  <sheetViews>
    <sheetView tabSelected="1" topLeftCell="A3" workbookViewId="0">
      <selection activeCell="B14" sqref="B14"/>
    </sheetView>
  </sheetViews>
  <sheetFormatPr defaultRowHeight="15"/>
  <cols>
    <col min="1" max="1" width="3.7109375" customWidth="1"/>
    <col min="2" max="2" width="29.85546875" customWidth="1"/>
    <col min="3" max="3" width="4.85546875" customWidth="1"/>
    <col min="4" max="4" width="6.5703125" customWidth="1"/>
    <col min="5" max="15" width="7.7109375" customWidth="1"/>
    <col min="16" max="16" width="7.85546875" customWidth="1"/>
  </cols>
  <sheetData>
    <row r="1" spans="1:16" ht="45.75" hidden="1">
      <c r="A1" s="7"/>
      <c r="B1" s="4"/>
      <c r="C1" s="9" t="s">
        <v>3</v>
      </c>
      <c r="D1" s="8"/>
      <c r="E1" s="3"/>
      <c r="F1" s="5"/>
      <c r="G1" s="5"/>
      <c r="H1" s="5"/>
      <c r="I1" s="5"/>
      <c r="J1" s="5"/>
      <c r="K1" s="6"/>
      <c r="L1" s="5"/>
      <c r="M1" s="6"/>
      <c r="N1" s="6"/>
      <c r="O1" s="6"/>
      <c r="P1" s="5"/>
    </row>
    <row r="2" spans="1:16" ht="23.25" hidden="1">
      <c r="A2" s="7"/>
      <c r="B2" s="4"/>
      <c r="C2" s="10" t="s">
        <v>1</v>
      </c>
      <c r="D2" s="8"/>
      <c r="E2" s="3"/>
      <c r="F2" s="5"/>
      <c r="G2" s="5"/>
      <c r="H2" s="5"/>
      <c r="I2" s="5"/>
      <c r="J2" s="5"/>
      <c r="K2" s="6"/>
      <c r="L2" s="5"/>
      <c r="M2" s="6"/>
      <c r="N2" s="6"/>
      <c r="O2" s="6"/>
      <c r="P2" s="6"/>
    </row>
    <row r="3" spans="1:16" s="47" customFormat="1">
      <c r="B3" s="165" t="s">
        <v>6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</row>
    <row r="4" spans="1:16" s="47" customFormat="1">
      <c r="B4" s="166" t="s">
        <v>15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</row>
    <row r="5" spans="1:16" s="47" customFormat="1">
      <c r="B5" s="48" t="s">
        <v>16</v>
      </c>
      <c r="E5" s="49"/>
      <c r="F5" s="50"/>
    </row>
    <row r="6" spans="1:16" s="47" customFormat="1">
      <c r="B6" s="51" t="s">
        <v>47</v>
      </c>
      <c r="D6" s="50"/>
      <c r="E6" s="50"/>
      <c r="F6" s="50"/>
      <c r="M6" s="52">
        <v>1</v>
      </c>
    </row>
    <row r="7" spans="1:16" s="47" customFormat="1">
      <c r="B7" s="51" t="s">
        <v>48</v>
      </c>
      <c r="D7" s="50"/>
      <c r="E7" s="50"/>
      <c r="F7" s="50"/>
      <c r="M7" s="52">
        <v>1</v>
      </c>
    </row>
    <row r="8" spans="1:16" s="55" customFormat="1" ht="15.75" customHeight="1">
      <c r="A8" s="167" t="s">
        <v>19</v>
      </c>
      <c r="B8" s="168" t="s">
        <v>20</v>
      </c>
      <c r="C8" s="167" t="s">
        <v>21</v>
      </c>
      <c r="D8" s="169" t="s">
        <v>22</v>
      </c>
      <c r="E8" s="53"/>
      <c r="F8" s="53"/>
      <c r="G8" s="170" t="s">
        <v>23</v>
      </c>
      <c r="H8" s="170"/>
      <c r="I8" s="170"/>
      <c r="J8" s="171"/>
      <c r="K8" s="54"/>
      <c r="L8" s="172" t="s">
        <v>24</v>
      </c>
      <c r="M8" s="172"/>
      <c r="N8" s="172"/>
      <c r="O8" s="173"/>
    </row>
    <row r="9" spans="1:16" s="55" customFormat="1" ht="66" customHeight="1">
      <c r="A9" s="167"/>
      <c r="B9" s="168"/>
      <c r="C9" s="167"/>
      <c r="D9" s="169"/>
      <c r="E9" s="56" t="s">
        <v>25</v>
      </c>
      <c r="F9" s="56" t="s">
        <v>26</v>
      </c>
      <c r="G9" s="57" t="s">
        <v>27</v>
      </c>
      <c r="H9" s="57" t="s">
        <v>28</v>
      </c>
      <c r="I9" s="57" t="s">
        <v>29</v>
      </c>
      <c r="J9" s="57" t="s">
        <v>30</v>
      </c>
      <c r="K9" s="57" t="s">
        <v>31</v>
      </c>
      <c r="L9" s="57" t="s">
        <v>27</v>
      </c>
      <c r="M9" s="57" t="s">
        <v>28</v>
      </c>
      <c r="N9" s="58" t="s">
        <v>29</v>
      </c>
      <c r="O9" s="57" t="s">
        <v>32</v>
      </c>
    </row>
    <row r="10" spans="1:16" s="55" customFormat="1" ht="12.75" customHeight="1">
      <c r="A10" s="59"/>
      <c r="B10" s="60"/>
      <c r="C10" s="61"/>
      <c r="D10" s="62"/>
      <c r="E10" s="63"/>
      <c r="F10" s="64"/>
      <c r="G10" s="65"/>
      <c r="H10" s="65"/>
      <c r="I10" s="65"/>
      <c r="J10" s="66"/>
      <c r="K10" s="61"/>
      <c r="L10" s="65"/>
      <c r="M10" s="65"/>
      <c r="N10" s="66"/>
      <c r="O10" s="59"/>
    </row>
    <row r="11" spans="1:16" s="55" customFormat="1" ht="12.75" customHeight="1">
      <c r="A11" s="67"/>
      <c r="B11" s="68"/>
      <c r="C11" s="69"/>
      <c r="D11" s="70"/>
      <c r="E11" s="71"/>
      <c r="F11" s="72"/>
      <c r="G11" s="73"/>
      <c r="H11" s="73"/>
      <c r="I11" s="73"/>
      <c r="J11" s="74"/>
      <c r="K11" s="75"/>
      <c r="L11" s="76"/>
      <c r="M11" s="73"/>
      <c r="N11" s="77"/>
      <c r="O11" s="67"/>
    </row>
    <row r="12" spans="1:16" s="55" customFormat="1" ht="25.5">
      <c r="A12" s="78">
        <v>1</v>
      </c>
      <c r="B12" s="79" t="s">
        <v>66</v>
      </c>
      <c r="C12" s="80" t="s">
        <v>0</v>
      </c>
      <c r="D12" s="138">
        <v>4</v>
      </c>
      <c r="E12" s="82"/>
      <c r="F12" s="83"/>
      <c r="G12" s="84"/>
      <c r="H12" s="84"/>
      <c r="I12" s="84"/>
      <c r="J12" s="85"/>
      <c r="K12" s="82"/>
      <c r="L12" s="86"/>
      <c r="M12" s="84"/>
      <c r="N12" s="85"/>
      <c r="O12" s="87"/>
    </row>
    <row r="13" spans="1:16" s="55" customFormat="1" ht="25.5">
      <c r="A13" s="88">
        <v>2</v>
      </c>
      <c r="B13" s="89" t="s">
        <v>5</v>
      </c>
      <c r="C13" s="90" t="s">
        <v>0</v>
      </c>
      <c r="D13" s="96">
        <v>0.5</v>
      </c>
      <c r="E13" s="82"/>
      <c r="F13" s="91"/>
      <c r="G13" s="92"/>
      <c r="H13" s="84"/>
      <c r="I13" s="84"/>
      <c r="J13" s="85"/>
      <c r="K13" s="93"/>
      <c r="L13" s="94"/>
      <c r="M13" s="92"/>
      <c r="N13" s="95"/>
      <c r="O13" s="87"/>
    </row>
    <row r="14" spans="1:16" s="55" customFormat="1" ht="38.25">
      <c r="A14" s="78">
        <v>3</v>
      </c>
      <c r="B14" s="89" t="s">
        <v>68</v>
      </c>
      <c r="C14" s="90" t="s">
        <v>4</v>
      </c>
      <c r="D14" s="96">
        <v>270</v>
      </c>
      <c r="E14" s="82"/>
      <c r="F14" s="91"/>
      <c r="G14" s="92"/>
      <c r="H14" s="84"/>
      <c r="I14" s="84"/>
      <c r="J14" s="85"/>
      <c r="K14" s="93"/>
      <c r="L14" s="94"/>
      <c r="M14" s="92"/>
      <c r="N14" s="95"/>
      <c r="O14" s="87"/>
    </row>
    <row r="15" spans="1:16" s="55" customFormat="1" ht="25.5">
      <c r="A15" s="88">
        <v>4</v>
      </c>
      <c r="B15" s="89" t="s">
        <v>67</v>
      </c>
      <c r="C15" s="90" t="s">
        <v>4</v>
      </c>
      <c r="D15" s="96">
        <v>200</v>
      </c>
      <c r="E15" s="82"/>
      <c r="F15" s="91"/>
      <c r="G15" s="92"/>
      <c r="H15" s="84"/>
      <c r="I15" s="84"/>
      <c r="J15" s="85"/>
      <c r="K15" s="93"/>
      <c r="L15" s="94"/>
      <c r="M15" s="92"/>
      <c r="N15" s="95"/>
      <c r="O15" s="87"/>
    </row>
    <row r="16" spans="1:16" s="55" customFormat="1">
      <c r="A16" s="78">
        <v>5</v>
      </c>
      <c r="B16" s="89" t="s">
        <v>7</v>
      </c>
      <c r="C16" s="90" t="s">
        <v>45</v>
      </c>
      <c r="D16" s="96">
        <v>1</v>
      </c>
      <c r="E16" s="82"/>
      <c r="F16" s="91"/>
      <c r="G16" s="92"/>
      <c r="H16" s="84"/>
      <c r="I16" s="84"/>
      <c r="J16" s="85"/>
      <c r="K16" s="93"/>
      <c r="L16" s="94"/>
      <c r="M16" s="92"/>
      <c r="N16" s="95"/>
      <c r="O16" s="87"/>
    </row>
    <row r="17" spans="1:18" s="55" customFormat="1" ht="25.5">
      <c r="A17" s="88">
        <v>6</v>
      </c>
      <c r="B17" s="89" t="s">
        <v>8</v>
      </c>
      <c r="C17" s="90" t="s">
        <v>46</v>
      </c>
      <c r="D17" s="96">
        <v>200</v>
      </c>
      <c r="E17" s="82"/>
      <c r="F17" s="91"/>
      <c r="G17" s="92"/>
      <c r="H17" s="84"/>
      <c r="I17" s="84"/>
      <c r="J17" s="85"/>
      <c r="K17" s="93"/>
      <c r="L17" s="94"/>
      <c r="M17" s="92"/>
      <c r="N17" s="95"/>
      <c r="O17" s="87"/>
    </row>
    <row r="18" spans="1:18" s="109" customFormat="1" ht="14.25">
      <c r="A18" s="97"/>
      <c r="B18" s="98" t="s">
        <v>41</v>
      </c>
      <c r="C18" s="97"/>
      <c r="D18" s="99"/>
      <c r="E18" s="100"/>
      <c r="F18" s="101"/>
      <c r="G18" s="102"/>
      <c r="H18" s="102"/>
      <c r="I18" s="102"/>
      <c r="J18" s="103"/>
      <c r="K18" s="97"/>
      <c r="L18" s="104"/>
      <c r="M18" s="105"/>
      <c r="N18" s="106"/>
      <c r="O18" s="107"/>
      <c r="P18" s="108"/>
    </row>
    <row r="19" spans="1:18" s="109" customFormat="1" ht="25.5">
      <c r="A19" s="110"/>
      <c r="B19" s="111" t="s">
        <v>42</v>
      </c>
      <c r="C19" s="112" t="s">
        <v>9</v>
      </c>
      <c r="D19" s="113"/>
      <c r="E19" s="114"/>
      <c r="F19" s="115"/>
      <c r="G19" s="116"/>
      <c r="H19" s="116"/>
      <c r="I19" s="116"/>
      <c r="J19" s="117"/>
      <c r="K19" s="112"/>
      <c r="L19" s="118"/>
      <c r="M19" s="119"/>
      <c r="N19" s="120"/>
      <c r="O19" s="121"/>
    </row>
    <row r="20" spans="1:18" s="109" customFormat="1" ht="14.25">
      <c r="A20" s="97"/>
      <c r="B20" s="139" t="s">
        <v>2</v>
      </c>
      <c r="C20" s="97"/>
      <c r="D20" s="99"/>
      <c r="E20" s="100"/>
      <c r="F20" s="101"/>
      <c r="G20" s="102"/>
      <c r="H20" s="102"/>
      <c r="I20" s="102"/>
      <c r="J20" s="103"/>
      <c r="K20" s="97"/>
      <c r="L20" s="104"/>
      <c r="M20" s="105"/>
      <c r="N20" s="106"/>
      <c r="O20" s="107"/>
      <c r="P20" s="108"/>
    </row>
    <row r="21" spans="1:18" s="109" customFormat="1" ht="14.25">
      <c r="A21" s="110"/>
      <c r="B21" s="111" t="s">
        <v>43</v>
      </c>
      <c r="C21" s="122" t="s">
        <v>9</v>
      </c>
      <c r="D21" s="123"/>
      <c r="E21" s="124"/>
      <c r="F21" s="125"/>
      <c r="G21" s="126"/>
      <c r="H21" s="126"/>
      <c r="I21" s="126"/>
      <c r="J21" s="127"/>
      <c r="K21" s="110"/>
      <c r="L21" s="128"/>
      <c r="M21" s="129"/>
      <c r="N21" s="130"/>
      <c r="O21" s="121"/>
    </row>
    <row r="22" spans="1:18" s="109" customFormat="1" ht="15" customHeight="1">
      <c r="A22" s="97"/>
      <c r="B22" s="149" t="s">
        <v>60</v>
      </c>
      <c r="C22" s="148" t="s">
        <v>9</v>
      </c>
      <c r="D22" s="132"/>
      <c r="E22" s="133"/>
      <c r="F22" s="134"/>
      <c r="G22" s="102"/>
      <c r="H22" s="102"/>
      <c r="I22" s="102"/>
      <c r="J22" s="103"/>
      <c r="K22" s="97"/>
      <c r="L22" s="104"/>
      <c r="M22" s="105"/>
      <c r="N22" s="106"/>
      <c r="O22" s="107"/>
    </row>
    <row r="23" spans="1:18" s="109" customFormat="1" ht="15" customHeight="1">
      <c r="A23" s="97"/>
      <c r="B23" s="131" t="s">
        <v>59</v>
      </c>
      <c r="C23" s="148" t="s">
        <v>9</v>
      </c>
      <c r="D23" s="132"/>
      <c r="E23" s="133"/>
      <c r="F23" s="134"/>
      <c r="G23" s="102"/>
      <c r="H23" s="102"/>
      <c r="I23" s="102"/>
      <c r="J23" s="103"/>
      <c r="K23" s="97"/>
      <c r="L23" s="104"/>
      <c r="M23" s="105"/>
      <c r="N23" s="106"/>
      <c r="O23" s="107"/>
    </row>
    <row r="24" spans="1:18" s="109" customFormat="1" ht="15" customHeight="1">
      <c r="A24" s="97"/>
      <c r="B24" s="131" t="s">
        <v>14</v>
      </c>
      <c r="C24" s="148"/>
      <c r="D24" s="132"/>
      <c r="E24" s="133"/>
      <c r="F24" s="134"/>
      <c r="G24" s="102"/>
      <c r="H24" s="102"/>
      <c r="I24" s="102"/>
      <c r="J24" s="103"/>
      <c r="K24" s="97"/>
      <c r="L24" s="104"/>
      <c r="M24" s="105"/>
      <c r="N24" s="106"/>
      <c r="O24" s="107"/>
    </row>
    <row r="25" spans="1:18">
      <c r="A25" s="2"/>
      <c r="B25" s="2"/>
      <c r="C25" s="2"/>
      <c r="D25" s="2"/>
      <c r="E25" s="2"/>
      <c r="F25" s="2"/>
      <c r="G25" s="2"/>
      <c r="H25" s="5"/>
      <c r="I25" s="5"/>
      <c r="J25" s="5"/>
      <c r="K25" s="6"/>
      <c r="L25" s="5"/>
      <c r="M25" s="5"/>
      <c r="N25" s="5"/>
      <c r="O25" s="5"/>
      <c r="P25" s="5"/>
    </row>
    <row r="26" spans="1:18">
      <c r="A26" s="7"/>
      <c r="B26" s="11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</row>
    <row r="27" spans="1:18">
      <c r="A27" s="1"/>
      <c r="B27" s="1"/>
      <c r="C27" s="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spans="1:18">
      <c r="A28" s="163"/>
      <c r="B28" s="16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3"/>
    </row>
  </sheetData>
  <mergeCells count="10">
    <mergeCell ref="A28:B28"/>
    <mergeCell ref="C26:R26"/>
    <mergeCell ref="B3:O3"/>
    <mergeCell ref="B4:O4"/>
    <mergeCell ref="A8:A9"/>
    <mergeCell ref="B8:B9"/>
    <mergeCell ref="C8:C9"/>
    <mergeCell ref="D8:D9"/>
    <mergeCell ref="G8:J8"/>
    <mergeCell ref="L8:O8"/>
  </mergeCells>
  <hyperlinks>
    <hyperlink ref="J8" r:id="rId1" display="Būvniecības ABC - Sortiments" xr:uid="{00000000-0004-0000-0200-000000000000}"/>
  </hyperlinks>
  <pageMargins left="0.7" right="0.7" top="0.75" bottom="0.75" header="0.3" footer="0.3"/>
  <pageSetup paperSize="9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7"/>
  <sheetViews>
    <sheetView showZeros="0" zoomScaleNormal="100" zoomScaleSheetLayoutView="85" workbookViewId="0">
      <selection activeCell="B15" sqref="B15"/>
    </sheetView>
  </sheetViews>
  <sheetFormatPr defaultRowHeight="15"/>
  <cols>
    <col min="1" max="1" width="4" style="47" customWidth="1"/>
    <col min="2" max="2" width="37.140625" style="47" customWidth="1"/>
    <col min="3" max="3" width="6.7109375" style="47" customWidth="1"/>
    <col min="4" max="4" width="8" style="50" customWidth="1"/>
    <col min="5" max="5" width="7.7109375" style="50" customWidth="1"/>
    <col min="6" max="6" width="8.28515625" style="50" customWidth="1"/>
    <col min="7" max="8" width="7.7109375" style="47" customWidth="1"/>
    <col min="9" max="9" width="9.140625" style="47"/>
    <col min="10" max="12" width="7.7109375" style="47" customWidth="1"/>
    <col min="13" max="13" width="8.85546875" style="47" customWidth="1"/>
    <col min="14" max="14" width="9.140625" style="47"/>
    <col min="15" max="15" width="8.7109375" style="47" customWidth="1"/>
    <col min="16" max="256" width="9.140625" style="47"/>
    <col min="257" max="257" width="4" style="47" customWidth="1"/>
    <col min="258" max="258" width="42.7109375" style="47" customWidth="1"/>
    <col min="259" max="259" width="6.7109375" style="47" customWidth="1"/>
    <col min="260" max="260" width="8" style="47" customWidth="1"/>
    <col min="261" max="264" width="7.7109375" style="47" customWidth="1"/>
    <col min="265" max="265" width="9.140625" style="47"/>
    <col min="266" max="268" width="7.7109375" style="47" customWidth="1"/>
    <col min="269" max="269" width="8.85546875" style="47" customWidth="1"/>
    <col min="270" max="270" width="9.140625" style="47"/>
    <col min="271" max="271" width="8.7109375" style="47" customWidth="1"/>
    <col min="272" max="512" width="9.140625" style="47"/>
    <col min="513" max="513" width="4" style="47" customWidth="1"/>
    <col min="514" max="514" width="42.7109375" style="47" customWidth="1"/>
    <col min="515" max="515" width="6.7109375" style="47" customWidth="1"/>
    <col min="516" max="516" width="8" style="47" customWidth="1"/>
    <col min="517" max="520" width="7.7109375" style="47" customWidth="1"/>
    <col min="521" max="521" width="9.140625" style="47"/>
    <col min="522" max="524" width="7.7109375" style="47" customWidth="1"/>
    <col min="525" max="525" width="8.85546875" style="47" customWidth="1"/>
    <col min="526" max="526" width="9.140625" style="47"/>
    <col min="527" max="527" width="8.7109375" style="47" customWidth="1"/>
    <col min="528" max="768" width="9.140625" style="47"/>
    <col min="769" max="769" width="4" style="47" customWidth="1"/>
    <col min="770" max="770" width="42.7109375" style="47" customWidth="1"/>
    <col min="771" max="771" width="6.7109375" style="47" customWidth="1"/>
    <col min="772" max="772" width="8" style="47" customWidth="1"/>
    <col min="773" max="776" width="7.7109375" style="47" customWidth="1"/>
    <col min="777" max="777" width="9.140625" style="47"/>
    <col min="778" max="780" width="7.7109375" style="47" customWidth="1"/>
    <col min="781" max="781" width="8.85546875" style="47" customWidth="1"/>
    <col min="782" max="782" width="9.140625" style="47"/>
    <col min="783" max="783" width="8.7109375" style="47" customWidth="1"/>
    <col min="784" max="1024" width="9.140625" style="47"/>
    <col min="1025" max="1025" width="4" style="47" customWidth="1"/>
    <col min="1026" max="1026" width="42.7109375" style="47" customWidth="1"/>
    <col min="1027" max="1027" width="6.7109375" style="47" customWidth="1"/>
    <col min="1028" max="1028" width="8" style="47" customWidth="1"/>
    <col min="1029" max="1032" width="7.7109375" style="47" customWidth="1"/>
    <col min="1033" max="1033" width="9.140625" style="47"/>
    <col min="1034" max="1036" width="7.7109375" style="47" customWidth="1"/>
    <col min="1037" max="1037" width="8.85546875" style="47" customWidth="1"/>
    <col min="1038" max="1038" width="9.140625" style="47"/>
    <col min="1039" max="1039" width="8.7109375" style="47" customWidth="1"/>
    <col min="1040" max="1280" width="9.140625" style="47"/>
    <col min="1281" max="1281" width="4" style="47" customWidth="1"/>
    <col min="1282" max="1282" width="42.7109375" style="47" customWidth="1"/>
    <col min="1283" max="1283" width="6.7109375" style="47" customWidth="1"/>
    <col min="1284" max="1284" width="8" style="47" customWidth="1"/>
    <col min="1285" max="1288" width="7.7109375" style="47" customWidth="1"/>
    <col min="1289" max="1289" width="9.140625" style="47"/>
    <col min="1290" max="1292" width="7.7109375" style="47" customWidth="1"/>
    <col min="1293" max="1293" width="8.85546875" style="47" customWidth="1"/>
    <col min="1294" max="1294" width="9.140625" style="47"/>
    <col min="1295" max="1295" width="8.7109375" style="47" customWidth="1"/>
    <col min="1296" max="1536" width="9.140625" style="47"/>
    <col min="1537" max="1537" width="4" style="47" customWidth="1"/>
    <col min="1538" max="1538" width="42.7109375" style="47" customWidth="1"/>
    <col min="1539" max="1539" width="6.7109375" style="47" customWidth="1"/>
    <col min="1540" max="1540" width="8" style="47" customWidth="1"/>
    <col min="1541" max="1544" width="7.7109375" style="47" customWidth="1"/>
    <col min="1545" max="1545" width="9.140625" style="47"/>
    <col min="1546" max="1548" width="7.7109375" style="47" customWidth="1"/>
    <col min="1549" max="1549" width="8.85546875" style="47" customWidth="1"/>
    <col min="1550" max="1550" width="9.140625" style="47"/>
    <col min="1551" max="1551" width="8.7109375" style="47" customWidth="1"/>
    <col min="1552" max="1792" width="9.140625" style="47"/>
    <col min="1793" max="1793" width="4" style="47" customWidth="1"/>
    <col min="1794" max="1794" width="42.7109375" style="47" customWidth="1"/>
    <col min="1795" max="1795" width="6.7109375" style="47" customWidth="1"/>
    <col min="1796" max="1796" width="8" style="47" customWidth="1"/>
    <col min="1797" max="1800" width="7.7109375" style="47" customWidth="1"/>
    <col min="1801" max="1801" width="9.140625" style="47"/>
    <col min="1802" max="1804" width="7.7109375" style="47" customWidth="1"/>
    <col min="1805" max="1805" width="8.85546875" style="47" customWidth="1"/>
    <col min="1806" max="1806" width="9.140625" style="47"/>
    <col min="1807" max="1807" width="8.7109375" style="47" customWidth="1"/>
    <col min="1808" max="2048" width="9.140625" style="47"/>
    <col min="2049" max="2049" width="4" style="47" customWidth="1"/>
    <col min="2050" max="2050" width="42.7109375" style="47" customWidth="1"/>
    <col min="2051" max="2051" width="6.7109375" style="47" customWidth="1"/>
    <col min="2052" max="2052" width="8" style="47" customWidth="1"/>
    <col min="2053" max="2056" width="7.7109375" style="47" customWidth="1"/>
    <col min="2057" max="2057" width="9.140625" style="47"/>
    <col min="2058" max="2060" width="7.7109375" style="47" customWidth="1"/>
    <col min="2061" max="2061" width="8.85546875" style="47" customWidth="1"/>
    <col min="2062" max="2062" width="9.140625" style="47"/>
    <col min="2063" max="2063" width="8.7109375" style="47" customWidth="1"/>
    <col min="2064" max="2304" width="9.140625" style="47"/>
    <col min="2305" max="2305" width="4" style="47" customWidth="1"/>
    <col min="2306" max="2306" width="42.7109375" style="47" customWidth="1"/>
    <col min="2307" max="2307" width="6.7109375" style="47" customWidth="1"/>
    <col min="2308" max="2308" width="8" style="47" customWidth="1"/>
    <col min="2309" max="2312" width="7.7109375" style="47" customWidth="1"/>
    <col min="2313" max="2313" width="9.140625" style="47"/>
    <col min="2314" max="2316" width="7.7109375" style="47" customWidth="1"/>
    <col min="2317" max="2317" width="8.85546875" style="47" customWidth="1"/>
    <col min="2318" max="2318" width="9.140625" style="47"/>
    <col min="2319" max="2319" width="8.7109375" style="47" customWidth="1"/>
    <col min="2320" max="2560" width="9.140625" style="47"/>
    <col min="2561" max="2561" width="4" style="47" customWidth="1"/>
    <col min="2562" max="2562" width="42.7109375" style="47" customWidth="1"/>
    <col min="2563" max="2563" width="6.7109375" style="47" customWidth="1"/>
    <col min="2564" max="2564" width="8" style="47" customWidth="1"/>
    <col min="2565" max="2568" width="7.7109375" style="47" customWidth="1"/>
    <col min="2569" max="2569" width="9.140625" style="47"/>
    <col min="2570" max="2572" width="7.7109375" style="47" customWidth="1"/>
    <col min="2573" max="2573" width="8.85546875" style="47" customWidth="1"/>
    <col min="2574" max="2574" width="9.140625" style="47"/>
    <col min="2575" max="2575" width="8.7109375" style="47" customWidth="1"/>
    <col min="2576" max="2816" width="9.140625" style="47"/>
    <col min="2817" max="2817" width="4" style="47" customWidth="1"/>
    <col min="2818" max="2818" width="42.7109375" style="47" customWidth="1"/>
    <col min="2819" max="2819" width="6.7109375" style="47" customWidth="1"/>
    <col min="2820" max="2820" width="8" style="47" customWidth="1"/>
    <col min="2821" max="2824" width="7.7109375" style="47" customWidth="1"/>
    <col min="2825" max="2825" width="9.140625" style="47"/>
    <col min="2826" max="2828" width="7.7109375" style="47" customWidth="1"/>
    <col min="2829" max="2829" width="8.85546875" style="47" customWidth="1"/>
    <col min="2830" max="2830" width="9.140625" style="47"/>
    <col min="2831" max="2831" width="8.7109375" style="47" customWidth="1"/>
    <col min="2832" max="3072" width="9.140625" style="47"/>
    <col min="3073" max="3073" width="4" style="47" customWidth="1"/>
    <col min="3074" max="3074" width="42.7109375" style="47" customWidth="1"/>
    <col min="3075" max="3075" width="6.7109375" style="47" customWidth="1"/>
    <col min="3076" max="3076" width="8" style="47" customWidth="1"/>
    <col min="3077" max="3080" width="7.7109375" style="47" customWidth="1"/>
    <col min="3081" max="3081" width="9.140625" style="47"/>
    <col min="3082" max="3084" width="7.7109375" style="47" customWidth="1"/>
    <col min="3085" max="3085" width="8.85546875" style="47" customWidth="1"/>
    <col min="3086" max="3086" width="9.140625" style="47"/>
    <col min="3087" max="3087" width="8.7109375" style="47" customWidth="1"/>
    <col min="3088" max="3328" width="9.140625" style="47"/>
    <col min="3329" max="3329" width="4" style="47" customWidth="1"/>
    <col min="3330" max="3330" width="42.7109375" style="47" customWidth="1"/>
    <col min="3331" max="3331" width="6.7109375" style="47" customWidth="1"/>
    <col min="3332" max="3332" width="8" style="47" customWidth="1"/>
    <col min="3333" max="3336" width="7.7109375" style="47" customWidth="1"/>
    <col min="3337" max="3337" width="9.140625" style="47"/>
    <col min="3338" max="3340" width="7.7109375" style="47" customWidth="1"/>
    <col min="3341" max="3341" width="8.85546875" style="47" customWidth="1"/>
    <col min="3342" max="3342" width="9.140625" style="47"/>
    <col min="3343" max="3343" width="8.7109375" style="47" customWidth="1"/>
    <col min="3344" max="3584" width="9.140625" style="47"/>
    <col min="3585" max="3585" width="4" style="47" customWidth="1"/>
    <col min="3586" max="3586" width="42.7109375" style="47" customWidth="1"/>
    <col min="3587" max="3587" width="6.7109375" style="47" customWidth="1"/>
    <col min="3588" max="3588" width="8" style="47" customWidth="1"/>
    <col min="3589" max="3592" width="7.7109375" style="47" customWidth="1"/>
    <col min="3593" max="3593" width="9.140625" style="47"/>
    <col min="3594" max="3596" width="7.7109375" style="47" customWidth="1"/>
    <col min="3597" max="3597" width="8.85546875" style="47" customWidth="1"/>
    <col min="3598" max="3598" width="9.140625" style="47"/>
    <col min="3599" max="3599" width="8.7109375" style="47" customWidth="1"/>
    <col min="3600" max="3840" width="9.140625" style="47"/>
    <col min="3841" max="3841" width="4" style="47" customWidth="1"/>
    <col min="3842" max="3842" width="42.7109375" style="47" customWidth="1"/>
    <col min="3843" max="3843" width="6.7109375" style="47" customWidth="1"/>
    <col min="3844" max="3844" width="8" style="47" customWidth="1"/>
    <col min="3845" max="3848" width="7.7109375" style="47" customWidth="1"/>
    <col min="3849" max="3849" width="9.140625" style="47"/>
    <col min="3850" max="3852" width="7.7109375" style="47" customWidth="1"/>
    <col min="3853" max="3853" width="8.85546875" style="47" customWidth="1"/>
    <col min="3854" max="3854" width="9.140625" style="47"/>
    <col min="3855" max="3855" width="8.7109375" style="47" customWidth="1"/>
    <col min="3856" max="4096" width="9.140625" style="47"/>
    <col min="4097" max="4097" width="4" style="47" customWidth="1"/>
    <col min="4098" max="4098" width="42.7109375" style="47" customWidth="1"/>
    <col min="4099" max="4099" width="6.7109375" style="47" customWidth="1"/>
    <col min="4100" max="4100" width="8" style="47" customWidth="1"/>
    <col min="4101" max="4104" width="7.7109375" style="47" customWidth="1"/>
    <col min="4105" max="4105" width="9.140625" style="47"/>
    <col min="4106" max="4108" width="7.7109375" style="47" customWidth="1"/>
    <col min="4109" max="4109" width="8.85546875" style="47" customWidth="1"/>
    <col min="4110" max="4110" width="9.140625" style="47"/>
    <col min="4111" max="4111" width="8.7109375" style="47" customWidth="1"/>
    <col min="4112" max="4352" width="9.140625" style="47"/>
    <col min="4353" max="4353" width="4" style="47" customWidth="1"/>
    <col min="4354" max="4354" width="42.7109375" style="47" customWidth="1"/>
    <col min="4355" max="4355" width="6.7109375" style="47" customWidth="1"/>
    <col min="4356" max="4356" width="8" style="47" customWidth="1"/>
    <col min="4357" max="4360" width="7.7109375" style="47" customWidth="1"/>
    <col min="4361" max="4361" width="9.140625" style="47"/>
    <col min="4362" max="4364" width="7.7109375" style="47" customWidth="1"/>
    <col min="4365" max="4365" width="8.85546875" style="47" customWidth="1"/>
    <col min="4366" max="4366" width="9.140625" style="47"/>
    <col min="4367" max="4367" width="8.7109375" style="47" customWidth="1"/>
    <col min="4368" max="4608" width="9.140625" style="47"/>
    <col min="4609" max="4609" width="4" style="47" customWidth="1"/>
    <col min="4610" max="4610" width="42.7109375" style="47" customWidth="1"/>
    <col min="4611" max="4611" width="6.7109375" style="47" customWidth="1"/>
    <col min="4612" max="4612" width="8" style="47" customWidth="1"/>
    <col min="4613" max="4616" width="7.7109375" style="47" customWidth="1"/>
    <col min="4617" max="4617" width="9.140625" style="47"/>
    <col min="4618" max="4620" width="7.7109375" style="47" customWidth="1"/>
    <col min="4621" max="4621" width="8.85546875" style="47" customWidth="1"/>
    <col min="4622" max="4622" width="9.140625" style="47"/>
    <col min="4623" max="4623" width="8.7109375" style="47" customWidth="1"/>
    <col min="4624" max="4864" width="9.140625" style="47"/>
    <col min="4865" max="4865" width="4" style="47" customWidth="1"/>
    <col min="4866" max="4866" width="42.7109375" style="47" customWidth="1"/>
    <col min="4867" max="4867" width="6.7109375" style="47" customWidth="1"/>
    <col min="4868" max="4868" width="8" style="47" customWidth="1"/>
    <col min="4869" max="4872" width="7.7109375" style="47" customWidth="1"/>
    <col min="4873" max="4873" width="9.140625" style="47"/>
    <col min="4874" max="4876" width="7.7109375" style="47" customWidth="1"/>
    <col min="4877" max="4877" width="8.85546875" style="47" customWidth="1"/>
    <col min="4878" max="4878" width="9.140625" style="47"/>
    <col min="4879" max="4879" width="8.7109375" style="47" customWidth="1"/>
    <col min="4880" max="5120" width="9.140625" style="47"/>
    <col min="5121" max="5121" width="4" style="47" customWidth="1"/>
    <col min="5122" max="5122" width="42.7109375" style="47" customWidth="1"/>
    <col min="5123" max="5123" width="6.7109375" style="47" customWidth="1"/>
    <col min="5124" max="5124" width="8" style="47" customWidth="1"/>
    <col min="5125" max="5128" width="7.7109375" style="47" customWidth="1"/>
    <col min="5129" max="5129" width="9.140625" style="47"/>
    <col min="5130" max="5132" width="7.7109375" style="47" customWidth="1"/>
    <col min="5133" max="5133" width="8.85546875" style="47" customWidth="1"/>
    <col min="5134" max="5134" width="9.140625" style="47"/>
    <col min="5135" max="5135" width="8.7109375" style="47" customWidth="1"/>
    <col min="5136" max="5376" width="9.140625" style="47"/>
    <col min="5377" max="5377" width="4" style="47" customWidth="1"/>
    <col min="5378" max="5378" width="42.7109375" style="47" customWidth="1"/>
    <col min="5379" max="5379" width="6.7109375" style="47" customWidth="1"/>
    <col min="5380" max="5380" width="8" style="47" customWidth="1"/>
    <col min="5381" max="5384" width="7.7109375" style="47" customWidth="1"/>
    <col min="5385" max="5385" width="9.140625" style="47"/>
    <col min="5386" max="5388" width="7.7109375" style="47" customWidth="1"/>
    <col min="5389" max="5389" width="8.85546875" style="47" customWidth="1"/>
    <col min="5390" max="5390" width="9.140625" style="47"/>
    <col min="5391" max="5391" width="8.7109375" style="47" customWidth="1"/>
    <col min="5392" max="5632" width="9.140625" style="47"/>
    <col min="5633" max="5633" width="4" style="47" customWidth="1"/>
    <col min="5634" max="5634" width="42.7109375" style="47" customWidth="1"/>
    <col min="5635" max="5635" width="6.7109375" style="47" customWidth="1"/>
    <col min="5636" max="5636" width="8" style="47" customWidth="1"/>
    <col min="5637" max="5640" width="7.7109375" style="47" customWidth="1"/>
    <col min="5641" max="5641" width="9.140625" style="47"/>
    <col min="5642" max="5644" width="7.7109375" style="47" customWidth="1"/>
    <col min="5645" max="5645" width="8.85546875" style="47" customWidth="1"/>
    <col min="5646" max="5646" width="9.140625" style="47"/>
    <col min="5647" max="5647" width="8.7109375" style="47" customWidth="1"/>
    <col min="5648" max="5888" width="9.140625" style="47"/>
    <col min="5889" max="5889" width="4" style="47" customWidth="1"/>
    <col min="5890" max="5890" width="42.7109375" style="47" customWidth="1"/>
    <col min="5891" max="5891" width="6.7109375" style="47" customWidth="1"/>
    <col min="5892" max="5892" width="8" style="47" customWidth="1"/>
    <col min="5893" max="5896" width="7.7109375" style="47" customWidth="1"/>
    <col min="5897" max="5897" width="9.140625" style="47"/>
    <col min="5898" max="5900" width="7.7109375" style="47" customWidth="1"/>
    <col min="5901" max="5901" width="8.85546875" style="47" customWidth="1"/>
    <col min="5902" max="5902" width="9.140625" style="47"/>
    <col min="5903" max="5903" width="8.7109375" style="47" customWidth="1"/>
    <col min="5904" max="6144" width="9.140625" style="47"/>
    <col min="6145" max="6145" width="4" style="47" customWidth="1"/>
    <col min="6146" max="6146" width="42.7109375" style="47" customWidth="1"/>
    <col min="6147" max="6147" width="6.7109375" style="47" customWidth="1"/>
    <col min="6148" max="6148" width="8" style="47" customWidth="1"/>
    <col min="6149" max="6152" width="7.7109375" style="47" customWidth="1"/>
    <col min="6153" max="6153" width="9.140625" style="47"/>
    <col min="6154" max="6156" width="7.7109375" style="47" customWidth="1"/>
    <col min="6157" max="6157" width="8.85546875" style="47" customWidth="1"/>
    <col min="6158" max="6158" width="9.140625" style="47"/>
    <col min="6159" max="6159" width="8.7109375" style="47" customWidth="1"/>
    <col min="6160" max="6400" width="9.140625" style="47"/>
    <col min="6401" max="6401" width="4" style="47" customWidth="1"/>
    <col min="6402" max="6402" width="42.7109375" style="47" customWidth="1"/>
    <col min="6403" max="6403" width="6.7109375" style="47" customWidth="1"/>
    <col min="6404" max="6404" width="8" style="47" customWidth="1"/>
    <col min="6405" max="6408" width="7.7109375" style="47" customWidth="1"/>
    <col min="6409" max="6409" width="9.140625" style="47"/>
    <col min="6410" max="6412" width="7.7109375" style="47" customWidth="1"/>
    <col min="6413" max="6413" width="8.85546875" style="47" customWidth="1"/>
    <col min="6414" max="6414" width="9.140625" style="47"/>
    <col min="6415" max="6415" width="8.7109375" style="47" customWidth="1"/>
    <col min="6416" max="6656" width="9.140625" style="47"/>
    <col min="6657" max="6657" width="4" style="47" customWidth="1"/>
    <col min="6658" max="6658" width="42.7109375" style="47" customWidth="1"/>
    <col min="6659" max="6659" width="6.7109375" style="47" customWidth="1"/>
    <col min="6660" max="6660" width="8" style="47" customWidth="1"/>
    <col min="6661" max="6664" width="7.7109375" style="47" customWidth="1"/>
    <col min="6665" max="6665" width="9.140625" style="47"/>
    <col min="6666" max="6668" width="7.7109375" style="47" customWidth="1"/>
    <col min="6669" max="6669" width="8.85546875" style="47" customWidth="1"/>
    <col min="6670" max="6670" width="9.140625" style="47"/>
    <col min="6671" max="6671" width="8.7109375" style="47" customWidth="1"/>
    <col min="6672" max="6912" width="9.140625" style="47"/>
    <col min="6913" max="6913" width="4" style="47" customWidth="1"/>
    <col min="6914" max="6914" width="42.7109375" style="47" customWidth="1"/>
    <col min="6915" max="6915" width="6.7109375" style="47" customWidth="1"/>
    <col min="6916" max="6916" width="8" style="47" customWidth="1"/>
    <col min="6917" max="6920" width="7.7109375" style="47" customWidth="1"/>
    <col min="6921" max="6921" width="9.140625" style="47"/>
    <col min="6922" max="6924" width="7.7109375" style="47" customWidth="1"/>
    <col min="6925" max="6925" width="8.85546875" style="47" customWidth="1"/>
    <col min="6926" max="6926" width="9.140625" style="47"/>
    <col min="6927" max="6927" width="8.7109375" style="47" customWidth="1"/>
    <col min="6928" max="7168" width="9.140625" style="47"/>
    <col min="7169" max="7169" width="4" style="47" customWidth="1"/>
    <col min="7170" max="7170" width="42.7109375" style="47" customWidth="1"/>
    <col min="7171" max="7171" width="6.7109375" style="47" customWidth="1"/>
    <col min="7172" max="7172" width="8" style="47" customWidth="1"/>
    <col min="7173" max="7176" width="7.7109375" style="47" customWidth="1"/>
    <col min="7177" max="7177" width="9.140625" style="47"/>
    <col min="7178" max="7180" width="7.7109375" style="47" customWidth="1"/>
    <col min="7181" max="7181" width="8.85546875" style="47" customWidth="1"/>
    <col min="7182" max="7182" width="9.140625" style="47"/>
    <col min="7183" max="7183" width="8.7109375" style="47" customWidth="1"/>
    <col min="7184" max="7424" width="9.140625" style="47"/>
    <col min="7425" max="7425" width="4" style="47" customWidth="1"/>
    <col min="7426" max="7426" width="42.7109375" style="47" customWidth="1"/>
    <col min="7427" max="7427" width="6.7109375" style="47" customWidth="1"/>
    <col min="7428" max="7428" width="8" style="47" customWidth="1"/>
    <col min="7429" max="7432" width="7.7109375" style="47" customWidth="1"/>
    <col min="7433" max="7433" width="9.140625" style="47"/>
    <col min="7434" max="7436" width="7.7109375" style="47" customWidth="1"/>
    <col min="7437" max="7437" width="8.85546875" style="47" customWidth="1"/>
    <col min="7438" max="7438" width="9.140625" style="47"/>
    <col min="7439" max="7439" width="8.7109375" style="47" customWidth="1"/>
    <col min="7440" max="7680" width="9.140625" style="47"/>
    <col min="7681" max="7681" width="4" style="47" customWidth="1"/>
    <col min="7682" max="7682" width="42.7109375" style="47" customWidth="1"/>
    <col min="7683" max="7683" width="6.7109375" style="47" customWidth="1"/>
    <col min="7684" max="7684" width="8" style="47" customWidth="1"/>
    <col min="7685" max="7688" width="7.7109375" style="47" customWidth="1"/>
    <col min="7689" max="7689" width="9.140625" style="47"/>
    <col min="7690" max="7692" width="7.7109375" style="47" customWidth="1"/>
    <col min="7693" max="7693" width="8.85546875" style="47" customWidth="1"/>
    <col min="7694" max="7694" width="9.140625" style="47"/>
    <col min="7695" max="7695" width="8.7109375" style="47" customWidth="1"/>
    <col min="7696" max="7936" width="9.140625" style="47"/>
    <col min="7937" max="7937" width="4" style="47" customWidth="1"/>
    <col min="7938" max="7938" width="42.7109375" style="47" customWidth="1"/>
    <col min="7939" max="7939" width="6.7109375" style="47" customWidth="1"/>
    <col min="7940" max="7940" width="8" style="47" customWidth="1"/>
    <col min="7941" max="7944" width="7.7109375" style="47" customWidth="1"/>
    <col min="7945" max="7945" width="9.140625" style="47"/>
    <col min="7946" max="7948" width="7.7109375" style="47" customWidth="1"/>
    <col min="7949" max="7949" width="8.85546875" style="47" customWidth="1"/>
    <col min="7950" max="7950" width="9.140625" style="47"/>
    <col min="7951" max="7951" width="8.7109375" style="47" customWidth="1"/>
    <col min="7952" max="8192" width="9.140625" style="47"/>
    <col min="8193" max="8193" width="4" style="47" customWidth="1"/>
    <col min="8194" max="8194" width="42.7109375" style="47" customWidth="1"/>
    <col min="8195" max="8195" width="6.7109375" style="47" customWidth="1"/>
    <col min="8196" max="8196" width="8" style="47" customWidth="1"/>
    <col min="8197" max="8200" width="7.7109375" style="47" customWidth="1"/>
    <col min="8201" max="8201" width="9.140625" style="47"/>
    <col min="8202" max="8204" width="7.7109375" style="47" customWidth="1"/>
    <col min="8205" max="8205" width="8.85546875" style="47" customWidth="1"/>
    <col min="8206" max="8206" width="9.140625" style="47"/>
    <col min="8207" max="8207" width="8.7109375" style="47" customWidth="1"/>
    <col min="8208" max="8448" width="9.140625" style="47"/>
    <col min="8449" max="8449" width="4" style="47" customWidth="1"/>
    <col min="8450" max="8450" width="42.7109375" style="47" customWidth="1"/>
    <col min="8451" max="8451" width="6.7109375" style="47" customWidth="1"/>
    <col min="8452" max="8452" width="8" style="47" customWidth="1"/>
    <col min="8453" max="8456" width="7.7109375" style="47" customWidth="1"/>
    <col min="8457" max="8457" width="9.140625" style="47"/>
    <col min="8458" max="8460" width="7.7109375" style="47" customWidth="1"/>
    <col min="8461" max="8461" width="8.85546875" style="47" customWidth="1"/>
    <col min="8462" max="8462" width="9.140625" style="47"/>
    <col min="8463" max="8463" width="8.7109375" style="47" customWidth="1"/>
    <col min="8464" max="8704" width="9.140625" style="47"/>
    <col min="8705" max="8705" width="4" style="47" customWidth="1"/>
    <col min="8706" max="8706" width="42.7109375" style="47" customWidth="1"/>
    <col min="8707" max="8707" width="6.7109375" style="47" customWidth="1"/>
    <col min="8708" max="8708" width="8" style="47" customWidth="1"/>
    <col min="8709" max="8712" width="7.7109375" style="47" customWidth="1"/>
    <col min="8713" max="8713" width="9.140625" style="47"/>
    <col min="8714" max="8716" width="7.7109375" style="47" customWidth="1"/>
    <col min="8717" max="8717" width="8.85546875" style="47" customWidth="1"/>
    <col min="8718" max="8718" width="9.140625" style="47"/>
    <col min="8719" max="8719" width="8.7109375" style="47" customWidth="1"/>
    <col min="8720" max="8960" width="9.140625" style="47"/>
    <col min="8961" max="8961" width="4" style="47" customWidth="1"/>
    <col min="8962" max="8962" width="42.7109375" style="47" customWidth="1"/>
    <col min="8963" max="8963" width="6.7109375" style="47" customWidth="1"/>
    <col min="8964" max="8964" width="8" style="47" customWidth="1"/>
    <col min="8965" max="8968" width="7.7109375" style="47" customWidth="1"/>
    <col min="8969" max="8969" width="9.140625" style="47"/>
    <col min="8970" max="8972" width="7.7109375" style="47" customWidth="1"/>
    <col min="8973" max="8973" width="8.85546875" style="47" customWidth="1"/>
    <col min="8974" max="8974" width="9.140625" style="47"/>
    <col min="8975" max="8975" width="8.7109375" style="47" customWidth="1"/>
    <col min="8976" max="9216" width="9.140625" style="47"/>
    <col min="9217" max="9217" width="4" style="47" customWidth="1"/>
    <col min="9218" max="9218" width="42.7109375" style="47" customWidth="1"/>
    <col min="9219" max="9219" width="6.7109375" style="47" customWidth="1"/>
    <col min="9220" max="9220" width="8" style="47" customWidth="1"/>
    <col min="9221" max="9224" width="7.7109375" style="47" customWidth="1"/>
    <col min="9225" max="9225" width="9.140625" style="47"/>
    <col min="9226" max="9228" width="7.7109375" style="47" customWidth="1"/>
    <col min="9229" max="9229" width="8.85546875" style="47" customWidth="1"/>
    <col min="9230" max="9230" width="9.140625" style="47"/>
    <col min="9231" max="9231" width="8.7109375" style="47" customWidth="1"/>
    <col min="9232" max="9472" width="9.140625" style="47"/>
    <col min="9473" max="9473" width="4" style="47" customWidth="1"/>
    <col min="9474" max="9474" width="42.7109375" style="47" customWidth="1"/>
    <col min="9475" max="9475" width="6.7109375" style="47" customWidth="1"/>
    <col min="9476" max="9476" width="8" style="47" customWidth="1"/>
    <col min="9477" max="9480" width="7.7109375" style="47" customWidth="1"/>
    <col min="9481" max="9481" width="9.140625" style="47"/>
    <col min="9482" max="9484" width="7.7109375" style="47" customWidth="1"/>
    <col min="9485" max="9485" width="8.85546875" style="47" customWidth="1"/>
    <col min="9486" max="9486" width="9.140625" style="47"/>
    <col min="9487" max="9487" width="8.7109375" style="47" customWidth="1"/>
    <col min="9488" max="9728" width="9.140625" style="47"/>
    <col min="9729" max="9729" width="4" style="47" customWidth="1"/>
    <col min="9730" max="9730" width="42.7109375" style="47" customWidth="1"/>
    <col min="9731" max="9731" width="6.7109375" style="47" customWidth="1"/>
    <col min="9732" max="9732" width="8" style="47" customWidth="1"/>
    <col min="9733" max="9736" width="7.7109375" style="47" customWidth="1"/>
    <col min="9737" max="9737" width="9.140625" style="47"/>
    <col min="9738" max="9740" width="7.7109375" style="47" customWidth="1"/>
    <col min="9741" max="9741" width="8.85546875" style="47" customWidth="1"/>
    <col min="9742" max="9742" width="9.140625" style="47"/>
    <col min="9743" max="9743" width="8.7109375" style="47" customWidth="1"/>
    <col min="9744" max="9984" width="9.140625" style="47"/>
    <col min="9985" max="9985" width="4" style="47" customWidth="1"/>
    <col min="9986" max="9986" width="42.7109375" style="47" customWidth="1"/>
    <col min="9987" max="9987" width="6.7109375" style="47" customWidth="1"/>
    <col min="9988" max="9988" width="8" style="47" customWidth="1"/>
    <col min="9989" max="9992" width="7.7109375" style="47" customWidth="1"/>
    <col min="9993" max="9993" width="9.140625" style="47"/>
    <col min="9994" max="9996" width="7.7109375" style="47" customWidth="1"/>
    <col min="9997" max="9997" width="8.85546875" style="47" customWidth="1"/>
    <col min="9998" max="9998" width="9.140625" style="47"/>
    <col min="9999" max="9999" width="8.7109375" style="47" customWidth="1"/>
    <col min="10000" max="10240" width="9.140625" style="47"/>
    <col min="10241" max="10241" width="4" style="47" customWidth="1"/>
    <col min="10242" max="10242" width="42.7109375" style="47" customWidth="1"/>
    <col min="10243" max="10243" width="6.7109375" style="47" customWidth="1"/>
    <col min="10244" max="10244" width="8" style="47" customWidth="1"/>
    <col min="10245" max="10248" width="7.7109375" style="47" customWidth="1"/>
    <col min="10249" max="10249" width="9.140625" style="47"/>
    <col min="10250" max="10252" width="7.7109375" style="47" customWidth="1"/>
    <col min="10253" max="10253" width="8.85546875" style="47" customWidth="1"/>
    <col min="10254" max="10254" width="9.140625" style="47"/>
    <col min="10255" max="10255" width="8.7109375" style="47" customWidth="1"/>
    <col min="10256" max="10496" width="9.140625" style="47"/>
    <col min="10497" max="10497" width="4" style="47" customWidth="1"/>
    <col min="10498" max="10498" width="42.7109375" style="47" customWidth="1"/>
    <col min="10499" max="10499" width="6.7109375" style="47" customWidth="1"/>
    <col min="10500" max="10500" width="8" style="47" customWidth="1"/>
    <col min="10501" max="10504" width="7.7109375" style="47" customWidth="1"/>
    <col min="10505" max="10505" width="9.140625" style="47"/>
    <col min="10506" max="10508" width="7.7109375" style="47" customWidth="1"/>
    <col min="10509" max="10509" width="8.85546875" style="47" customWidth="1"/>
    <col min="10510" max="10510" width="9.140625" style="47"/>
    <col min="10511" max="10511" width="8.7109375" style="47" customWidth="1"/>
    <col min="10512" max="10752" width="9.140625" style="47"/>
    <col min="10753" max="10753" width="4" style="47" customWidth="1"/>
    <col min="10754" max="10754" width="42.7109375" style="47" customWidth="1"/>
    <col min="10755" max="10755" width="6.7109375" style="47" customWidth="1"/>
    <col min="10756" max="10756" width="8" style="47" customWidth="1"/>
    <col min="10757" max="10760" width="7.7109375" style="47" customWidth="1"/>
    <col min="10761" max="10761" width="9.140625" style="47"/>
    <col min="10762" max="10764" width="7.7109375" style="47" customWidth="1"/>
    <col min="10765" max="10765" width="8.85546875" style="47" customWidth="1"/>
    <col min="10766" max="10766" width="9.140625" style="47"/>
    <col min="10767" max="10767" width="8.7109375" style="47" customWidth="1"/>
    <col min="10768" max="11008" width="9.140625" style="47"/>
    <col min="11009" max="11009" width="4" style="47" customWidth="1"/>
    <col min="11010" max="11010" width="42.7109375" style="47" customWidth="1"/>
    <col min="11011" max="11011" width="6.7109375" style="47" customWidth="1"/>
    <col min="11012" max="11012" width="8" style="47" customWidth="1"/>
    <col min="11013" max="11016" width="7.7109375" style="47" customWidth="1"/>
    <col min="11017" max="11017" width="9.140625" style="47"/>
    <col min="11018" max="11020" width="7.7109375" style="47" customWidth="1"/>
    <col min="11021" max="11021" width="8.85546875" style="47" customWidth="1"/>
    <col min="11022" max="11022" width="9.140625" style="47"/>
    <col min="11023" max="11023" width="8.7109375" style="47" customWidth="1"/>
    <col min="11024" max="11264" width="9.140625" style="47"/>
    <col min="11265" max="11265" width="4" style="47" customWidth="1"/>
    <col min="11266" max="11266" width="42.7109375" style="47" customWidth="1"/>
    <col min="11267" max="11267" width="6.7109375" style="47" customWidth="1"/>
    <col min="11268" max="11268" width="8" style="47" customWidth="1"/>
    <col min="11269" max="11272" width="7.7109375" style="47" customWidth="1"/>
    <col min="11273" max="11273" width="9.140625" style="47"/>
    <col min="11274" max="11276" width="7.7109375" style="47" customWidth="1"/>
    <col min="11277" max="11277" width="8.85546875" style="47" customWidth="1"/>
    <col min="11278" max="11278" width="9.140625" style="47"/>
    <col min="11279" max="11279" width="8.7109375" style="47" customWidth="1"/>
    <col min="11280" max="11520" width="9.140625" style="47"/>
    <col min="11521" max="11521" width="4" style="47" customWidth="1"/>
    <col min="11522" max="11522" width="42.7109375" style="47" customWidth="1"/>
    <col min="11523" max="11523" width="6.7109375" style="47" customWidth="1"/>
    <col min="11524" max="11524" width="8" style="47" customWidth="1"/>
    <col min="11525" max="11528" width="7.7109375" style="47" customWidth="1"/>
    <col min="11529" max="11529" width="9.140625" style="47"/>
    <col min="11530" max="11532" width="7.7109375" style="47" customWidth="1"/>
    <col min="11533" max="11533" width="8.85546875" style="47" customWidth="1"/>
    <col min="11534" max="11534" width="9.140625" style="47"/>
    <col min="11535" max="11535" width="8.7109375" style="47" customWidth="1"/>
    <col min="11536" max="11776" width="9.140625" style="47"/>
    <col min="11777" max="11777" width="4" style="47" customWidth="1"/>
    <col min="11778" max="11778" width="42.7109375" style="47" customWidth="1"/>
    <col min="11779" max="11779" width="6.7109375" style="47" customWidth="1"/>
    <col min="11780" max="11780" width="8" style="47" customWidth="1"/>
    <col min="11781" max="11784" width="7.7109375" style="47" customWidth="1"/>
    <col min="11785" max="11785" width="9.140625" style="47"/>
    <col min="11786" max="11788" width="7.7109375" style="47" customWidth="1"/>
    <col min="11789" max="11789" width="8.85546875" style="47" customWidth="1"/>
    <col min="11790" max="11790" width="9.140625" style="47"/>
    <col min="11791" max="11791" width="8.7109375" style="47" customWidth="1"/>
    <col min="11792" max="12032" width="9.140625" style="47"/>
    <col min="12033" max="12033" width="4" style="47" customWidth="1"/>
    <col min="12034" max="12034" width="42.7109375" style="47" customWidth="1"/>
    <col min="12035" max="12035" width="6.7109375" style="47" customWidth="1"/>
    <col min="12036" max="12036" width="8" style="47" customWidth="1"/>
    <col min="12037" max="12040" width="7.7109375" style="47" customWidth="1"/>
    <col min="12041" max="12041" width="9.140625" style="47"/>
    <col min="12042" max="12044" width="7.7109375" style="47" customWidth="1"/>
    <col min="12045" max="12045" width="8.85546875" style="47" customWidth="1"/>
    <col min="12046" max="12046" width="9.140625" style="47"/>
    <col min="12047" max="12047" width="8.7109375" style="47" customWidth="1"/>
    <col min="12048" max="12288" width="9.140625" style="47"/>
    <col min="12289" max="12289" width="4" style="47" customWidth="1"/>
    <col min="12290" max="12290" width="42.7109375" style="47" customWidth="1"/>
    <col min="12291" max="12291" width="6.7109375" style="47" customWidth="1"/>
    <col min="12292" max="12292" width="8" style="47" customWidth="1"/>
    <col min="12293" max="12296" width="7.7109375" style="47" customWidth="1"/>
    <col min="12297" max="12297" width="9.140625" style="47"/>
    <col min="12298" max="12300" width="7.7109375" style="47" customWidth="1"/>
    <col min="12301" max="12301" width="8.85546875" style="47" customWidth="1"/>
    <col min="12302" max="12302" width="9.140625" style="47"/>
    <col min="12303" max="12303" width="8.7109375" style="47" customWidth="1"/>
    <col min="12304" max="12544" width="9.140625" style="47"/>
    <col min="12545" max="12545" width="4" style="47" customWidth="1"/>
    <col min="12546" max="12546" width="42.7109375" style="47" customWidth="1"/>
    <col min="12547" max="12547" width="6.7109375" style="47" customWidth="1"/>
    <col min="12548" max="12548" width="8" style="47" customWidth="1"/>
    <col min="12549" max="12552" width="7.7109375" style="47" customWidth="1"/>
    <col min="12553" max="12553" width="9.140625" style="47"/>
    <col min="12554" max="12556" width="7.7109375" style="47" customWidth="1"/>
    <col min="12557" max="12557" width="8.85546875" style="47" customWidth="1"/>
    <col min="12558" max="12558" width="9.140625" style="47"/>
    <col min="12559" max="12559" width="8.7109375" style="47" customWidth="1"/>
    <col min="12560" max="12800" width="9.140625" style="47"/>
    <col min="12801" max="12801" width="4" style="47" customWidth="1"/>
    <col min="12802" max="12802" width="42.7109375" style="47" customWidth="1"/>
    <col min="12803" max="12803" width="6.7109375" style="47" customWidth="1"/>
    <col min="12804" max="12804" width="8" style="47" customWidth="1"/>
    <col min="12805" max="12808" width="7.7109375" style="47" customWidth="1"/>
    <col min="12809" max="12809" width="9.140625" style="47"/>
    <col min="12810" max="12812" width="7.7109375" style="47" customWidth="1"/>
    <col min="12813" max="12813" width="8.85546875" style="47" customWidth="1"/>
    <col min="12814" max="12814" width="9.140625" style="47"/>
    <col min="12815" max="12815" width="8.7109375" style="47" customWidth="1"/>
    <col min="12816" max="13056" width="9.140625" style="47"/>
    <col min="13057" max="13057" width="4" style="47" customWidth="1"/>
    <col min="13058" max="13058" width="42.7109375" style="47" customWidth="1"/>
    <col min="13059" max="13059" width="6.7109375" style="47" customWidth="1"/>
    <col min="13060" max="13060" width="8" style="47" customWidth="1"/>
    <col min="13061" max="13064" width="7.7109375" style="47" customWidth="1"/>
    <col min="13065" max="13065" width="9.140625" style="47"/>
    <col min="13066" max="13068" width="7.7109375" style="47" customWidth="1"/>
    <col min="13069" max="13069" width="8.85546875" style="47" customWidth="1"/>
    <col min="13070" max="13070" width="9.140625" style="47"/>
    <col min="13071" max="13071" width="8.7109375" style="47" customWidth="1"/>
    <col min="13072" max="13312" width="9.140625" style="47"/>
    <col min="13313" max="13313" width="4" style="47" customWidth="1"/>
    <col min="13314" max="13314" width="42.7109375" style="47" customWidth="1"/>
    <col min="13315" max="13315" width="6.7109375" style="47" customWidth="1"/>
    <col min="13316" max="13316" width="8" style="47" customWidth="1"/>
    <col min="13317" max="13320" width="7.7109375" style="47" customWidth="1"/>
    <col min="13321" max="13321" width="9.140625" style="47"/>
    <col min="13322" max="13324" width="7.7109375" style="47" customWidth="1"/>
    <col min="13325" max="13325" width="8.85546875" style="47" customWidth="1"/>
    <col min="13326" max="13326" width="9.140625" style="47"/>
    <col min="13327" max="13327" width="8.7109375" style="47" customWidth="1"/>
    <col min="13328" max="13568" width="9.140625" style="47"/>
    <col min="13569" max="13569" width="4" style="47" customWidth="1"/>
    <col min="13570" max="13570" width="42.7109375" style="47" customWidth="1"/>
    <col min="13571" max="13571" width="6.7109375" style="47" customWidth="1"/>
    <col min="13572" max="13572" width="8" style="47" customWidth="1"/>
    <col min="13573" max="13576" width="7.7109375" style="47" customWidth="1"/>
    <col min="13577" max="13577" width="9.140625" style="47"/>
    <col min="13578" max="13580" width="7.7109375" style="47" customWidth="1"/>
    <col min="13581" max="13581" width="8.85546875" style="47" customWidth="1"/>
    <col min="13582" max="13582" width="9.140625" style="47"/>
    <col min="13583" max="13583" width="8.7109375" style="47" customWidth="1"/>
    <col min="13584" max="13824" width="9.140625" style="47"/>
    <col min="13825" max="13825" width="4" style="47" customWidth="1"/>
    <col min="13826" max="13826" width="42.7109375" style="47" customWidth="1"/>
    <col min="13827" max="13827" width="6.7109375" style="47" customWidth="1"/>
    <col min="13828" max="13828" width="8" style="47" customWidth="1"/>
    <col min="13829" max="13832" width="7.7109375" style="47" customWidth="1"/>
    <col min="13833" max="13833" width="9.140625" style="47"/>
    <col min="13834" max="13836" width="7.7109375" style="47" customWidth="1"/>
    <col min="13837" max="13837" width="8.85546875" style="47" customWidth="1"/>
    <col min="13838" max="13838" width="9.140625" style="47"/>
    <col min="13839" max="13839" width="8.7109375" style="47" customWidth="1"/>
    <col min="13840" max="14080" width="9.140625" style="47"/>
    <col min="14081" max="14081" width="4" style="47" customWidth="1"/>
    <col min="14082" max="14082" width="42.7109375" style="47" customWidth="1"/>
    <col min="14083" max="14083" width="6.7109375" style="47" customWidth="1"/>
    <col min="14084" max="14084" width="8" style="47" customWidth="1"/>
    <col min="14085" max="14088" width="7.7109375" style="47" customWidth="1"/>
    <col min="14089" max="14089" width="9.140625" style="47"/>
    <col min="14090" max="14092" width="7.7109375" style="47" customWidth="1"/>
    <col min="14093" max="14093" width="8.85546875" style="47" customWidth="1"/>
    <col min="14094" max="14094" width="9.140625" style="47"/>
    <col min="14095" max="14095" width="8.7109375" style="47" customWidth="1"/>
    <col min="14096" max="14336" width="9.140625" style="47"/>
    <col min="14337" max="14337" width="4" style="47" customWidth="1"/>
    <col min="14338" max="14338" width="42.7109375" style="47" customWidth="1"/>
    <col min="14339" max="14339" width="6.7109375" style="47" customWidth="1"/>
    <col min="14340" max="14340" width="8" style="47" customWidth="1"/>
    <col min="14341" max="14344" width="7.7109375" style="47" customWidth="1"/>
    <col min="14345" max="14345" width="9.140625" style="47"/>
    <col min="14346" max="14348" width="7.7109375" style="47" customWidth="1"/>
    <col min="14349" max="14349" width="8.85546875" style="47" customWidth="1"/>
    <col min="14350" max="14350" width="9.140625" style="47"/>
    <col min="14351" max="14351" width="8.7109375" style="47" customWidth="1"/>
    <col min="14352" max="14592" width="9.140625" style="47"/>
    <col min="14593" max="14593" width="4" style="47" customWidth="1"/>
    <col min="14594" max="14594" width="42.7109375" style="47" customWidth="1"/>
    <col min="14595" max="14595" width="6.7109375" style="47" customWidth="1"/>
    <col min="14596" max="14596" width="8" style="47" customWidth="1"/>
    <col min="14597" max="14600" width="7.7109375" style="47" customWidth="1"/>
    <col min="14601" max="14601" width="9.140625" style="47"/>
    <col min="14602" max="14604" width="7.7109375" style="47" customWidth="1"/>
    <col min="14605" max="14605" width="8.85546875" style="47" customWidth="1"/>
    <col min="14606" max="14606" width="9.140625" style="47"/>
    <col min="14607" max="14607" width="8.7109375" style="47" customWidth="1"/>
    <col min="14608" max="14848" width="9.140625" style="47"/>
    <col min="14849" max="14849" width="4" style="47" customWidth="1"/>
    <col min="14850" max="14850" width="42.7109375" style="47" customWidth="1"/>
    <col min="14851" max="14851" width="6.7109375" style="47" customWidth="1"/>
    <col min="14852" max="14852" width="8" style="47" customWidth="1"/>
    <col min="14853" max="14856" width="7.7109375" style="47" customWidth="1"/>
    <col min="14857" max="14857" width="9.140625" style="47"/>
    <col min="14858" max="14860" width="7.7109375" style="47" customWidth="1"/>
    <col min="14861" max="14861" width="8.85546875" style="47" customWidth="1"/>
    <col min="14862" max="14862" width="9.140625" style="47"/>
    <col min="14863" max="14863" width="8.7109375" style="47" customWidth="1"/>
    <col min="14864" max="15104" width="9.140625" style="47"/>
    <col min="15105" max="15105" width="4" style="47" customWidth="1"/>
    <col min="15106" max="15106" width="42.7109375" style="47" customWidth="1"/>
    <col min="15107" max="15107" width="6.7109375" style="47" customWidth="1"/>
    <col min="15108" max="15108" width="8" style="47" customWidth="1"/>
    <col min="15109" max="15112" width="7.7109375" style="47" customWidth="1"/>
    <col min="15113" max="15113" width="9.140625" style="47"/>
    <col min="15114" max="15116" width="7.7109375" style="47" customWidth="1"/>
    <col min="15117" max="15117" width="8.85546875" style="47" customWidth="1"/>
    <col min="15118" max="15118" width="9.140625" style="47"/>
    <col min="15119" max="15119" width="8.7109375" style="47" customWidth="1"/>
    <col min="15120" max="15360" width="9.140625" style="47"/>
    <col min="15361" max="15361" width="4" style="47" customWidth="1"/>
    <col min="15362" max="15362" width="42.7109375" style="47" customWidth="1"/>
    <col min="15363" max="15363" width="6.7109375" style="47" customWidth="1"/>
    <col min="15364" max="15364" width="8" style="47" customWidth="1"/>
    <col min="15365" max="15368" width="7.7109375" style="47" customWidth="1"/>
    <col min="15369" max="15369" width="9.140625" style="47"/>
    <col min="15370" max="15372" width="7.7109375" style="47" customWidth="1"/>
    <col min="15373" max="15373" width="8.85546875" style="47" customWidth="1"/>
    <col min="15374" max="15374" width="9.140625" style="47"/>
    <col min="15375" max="15375" width="8.7109375" style="47" customWidth="1"/>
    <col min="15376" max="15616" width="9.140625" style="47"/>
    <col min="15617" max="15617" width="4" style="47" customWidth="1"/>
    <col min="15618" max="15618" width="42.7109375" style="47" customWidth="1"/>
    <col min="15619" max="15619" width="6.7109375" style="47" customWidth="1"/>
    <col min="15620" max="15620" width="8" style="47" customWidth="1"/>
    <col min="15621" max="15624" width="7.7109375" style="47" customWidth="1"/>
    <col min="15625" max="15625" width="9.140625" style="47"/>
    <col min="15626" max="15628" width="7.7109375" style="47" customWidth="1"/>
    <col min="15629" max="15629" width="8.85546875" style="47" customWidth="1"/>
    <col min="15630" max="15630" width="9.140625" style="47"/>
    <col min="15631" max="15631" width="8.7109375" style="47" customWidth="1"/>
    <col min="15632" max="15872" width="9.140625" style="47"/>
    <col min="15873" max="15873" width="4" style="47" customWidth="1"/>
    <col min="15874" max="15874" width="42.7109375" style="47" customWidth="1"/>
    <col min="15875" max="15875" width="6.7109375" style="47" customWidth="1"/>
    <col min="15876" max="15876" width="8" style="47" customWidth="1"/>
    <col min="15877" max="15880" width="7.7109375" style="47" customWidth="1"/>
    <col min="15881" max="15881" width="9.140625" style="47"/>
    <col min="15882" max="15884" width="7.7109375" style="47" customWidth="1"/>
    <col min="15885" max="15885" width="8.85546875" style="47" customWidth="1"/>
    <col min="15886" max="15886" width="9.140625" style="47"/>
    <col min="15887" max="15887" width="8.7109375" style="47" customWidth="1"/>
    <col min="15888" max="16128" width="9.140625" style="47"/>
    <col min="16129" max="16129" width="4" style="47" customWidth="1"/>
    <col min="16130" max="16130" width="42.7109375" style="47" customWidth="1"/>
    <col min="16131" max="16131" width="6.7109375" style="47" customWidth="1"/>
    <col min="16132" max="16132" width="8" style="47" customWidth="1"/>
    <col min="16133" max="16136" width="7.7109375" style="47" customWidth="1"/>
    <col min="16137" max="16137" width="9.140625" style="47"/>
    <col min="16138" max="16140" width="7.7109375" style="47" customWidth="1"/>
    <col min="16141" max="16141" width="8.85546875" style="47" customWidth="1"/>
    <col min="16142" max="16142" width="9.140625" style="47"/>
    <col min="16143" max="16143" width="8.7109375" style="47" customWidth="1"/>
    <col min="16144" max="16384" width="9.140625" style="47"/>
  </cols>
  <sheetData>
    <row r="1" spans="1:15">
      <c r="B1" s="165" t="s">
        <v>44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</row>
    <row r="2" spans="1:15">
      <c r="B2" s="166" t="s">
        <v>15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</row>
    <row r="3" spans="1:15">
      <c r="B3" s="48" t="s">
        <v>16</v>
      </c>
      <c r="D3" s="47"/>
      <c r="E3" s="49"/>
    </row>
    <row r="4" spans="1:15">
      <c r="B4" s="51" t="s">
        <v>17</v>
      </c>
      <c r="M4" s="52">
        <v>1</v>
      </c>
    </row>
    <row r="5" spans="1:15">
      <c r="B5" s="51" t="s">
        <v>18</v>
      </c>
      <c r="M5" s="52">
        <v>1</v>
      </c>
    </row>
    <row r="6" spans="1:15" s="55" customFormat="1" ht="15.75" customHeight="1">
      <c r="A6" s="167" t="s">
        <v>19</v>
      </c>
      <c r="B6" s="168" t="s">
        <v>20</v>
      </c>
      <c r="C6" s="167" t="s">
        <v>21</v>
      </c>
      <c r="D6" s="169" t="s">
        <v>22</v>
      </c>
      <c r="E6" s="53"/>
      <c r="F6" s="53"/>
      <c r="G6" s="170" t="s">
        <v>23</v>
      </c>
      <c r="H6" s="170"/>
      <c r="I6" s="170"/>
      <c r="J6" s="171"/>
      <c r="K6" s="54"/>
      <c r="L6" s="172" t="s">
        <v>24</v>
      </c>
      <c r="M6" s="172"/>
      <c r="N6" s="172"/>
      <c r="O6" s="173"/>
    </row>
    <row r="7" spans="1:15" s="55" customFormat="1" ht="66" customHeight="1">
      <c r="A7" s="167"/>
      <c r="B7" s="168"/>
      <c r="C7" s="167"/>
      <c r="D7" s="169"/>
      <c r="E7" s="56" t="s">
        <v>25</v>
      </c>
      <c r="F7" s="56" t="s">
        <v>26</v>
      </c>
      <c r="G7" s="57" t="s">
        <v>27</v>
      </c>
      <c r="H7" s="57" t="s">
        <v>28</v>
      </c>
      <c r="I7" s="57" t="s">
        <v>29</v>
      </c>
      <c r="J7" s="57" t="s">
        <v>30</v>
      </c>
      <c r="K7" s="57" t="s">
        <v>31</v>
      </c>
      <c r="L7" s="57" t="s">
        <v>27</v>
      </c>
      <c r="M7" s="57" t="s">
        <v>28</v>
      </c>
      <c r="N7" s="58" t="s">
        <v>29</v>
      </c>
      <c r="O7" s="57" t="s">
        <v>32</v>
      </c>
    </row>
    <row r="8" spans="1:15" s="55" customFormat="1" ht="12.75" customHeight="1">
      <c r="A8" s="59"/>
      <c r="B8" s="60"/>
      <c r="C8" s="61"/>
      <c r="D8" s="62"/>
      <c r="E8" s="63"/>
      <c r="F8" s="64"/>
      <c r="G8" s="65"/>
      <c r="H8" s="65"/>
      <c r="I8" s="65"/>
      <c r="J8" s="66"/>
      <c r="K8" s="61"/>
      <c r="L8" s="65"/>
      <c r="M8" s="65"/>
      <c r="N8" s="66"/>
      <c r="O8" s="59"/>
    </row>
    <row r="9" spans="1:15" s="55" customFormat="1" ht="12.75" customHeight="1">
      <c r="A9" s="67"/>
      <c r="B9" s="68"/>
      <c r="C9" s="69"/>
      <c r="D9" s="70"/>
      <c r="E9" s="71"/>
      <c r="F9" s="72"/>
      <c r="G9" s="73"/>
      <c r="H9" s="73"/>
      <c r="I9" s="73"/>
      <c r="J9" s="74"/>
      <c r="K9" s="75"/>
      <c r="L9" s="76"/>
      <c r="M9" s="73"/>
      <c r="N9" s="77"/>
      <c r="O9" s="67"/>
    </row>
    <row r="10" spans="1:15" s="55" customFormat="1">
      <c r="A10" s="78">
        <v>1</v>
      </c>
      <c r="B10" s="79" t="s">
        <v>33</v>
      </c>
      <c r="C10" s="80" t="s">
        <v>4</v>
      </c>
      <c r="D10" s="81">
        <v>98</v>
      </c>
      <c r="E10" s="82"/>
      <c r="F10" s="83"/>
      <c r="G10" s="84"/>
      <c r="H10" s="84"/>
      <c r="I10" s="84"/>
      <c r="J10" s="85"/>
      <c r="K10" s="82"/>
      <c r="L10" s="86"/>
      <c r="M10" s="84"/>
      <c r="N10" s="85"/>
      <c r="O10" s="87"/>
    </row>
    <row r="11" spans="1:15" s="55" customFormat="1">
      <c r="A11" s="88">
        <v>2</v>
      </c>
      <c r="B11" s="89" t="s">
        <v>34</v>
      </c>
      <c r="C11" s="90" t="s">
        <v>35</v>
      </c>
      <c r="D11" s="90">
        <v>26</v>
      </c>
      <c r="E11" s="82"/>
      <c r="F11" s="91"/>
      <c r="G11" s="92"/>
      <c r="H11" s="84"/>
      <c r="I11" s="84"/>
      <c r="J11" s="85"/>
      <c r="K11" s="93"/>
      <c r="L11" s="94"/>
      <c r="M11" s="92"/>
      <c r="N11" s="95"/>
      <c r="O11" s="87"/>
    </row>
    <row r="12" spans="1:15" s="55" customFormat="1" ht="25.5">
      <c r="A12" s="78">
        <v>3</v>
      </c>
      <c r="B12" s="89" t="s">
        <v>36</v>
      </c>
      <c r="C12" s="90" t="s">
        <v>4</v>
      </c>
      <c r="D12" s="90">
        <v>102</v>
      </c>
      <c r="E12" s="82"/>
      <c r="F12" s="91"/>
      <c r="G12" s="92"/>
      <c r="H12" s="84"/>
      <c r="I12" s="84"/>
      <c r="J12" s="85"/>
      <c r="K12" s="93"/>
      <c r="L12" s="94"/>
      <c r="M12" s="92"/>
      <c r="N12" s="95"/>
      <c r="O12" s="87"/>
    </row>
    <row r="13" spans="1:15" s="55" customFormat="1">
      <c r="A13" s="88">
        <v>4</v>
      </c>
      <c r="B13" s="89" t="s">
        <v>37</v>
      </c>
      <c r="C13" s="90" t="s">
        <v>0</v>
      </c>
      <c r="D13" s="90">
        <v>3</v>
      </c>
      <c r="E13" s="82"/>
      <c r="F13" s="91"/>
      <c r="G13" s="92"/>
      <c r="H13" s="84"/>
      <c r="I13" s="84"/>
      <c r="J13" s="85"/>
      <c r="K13" s="93"/>
      <c r="L13" s="94"/>
      <c r="M13" s="92"/>
      <c r="N13" s="95"/>
      <c r="O13" s="87"/>
    </row>
    <row r="14" spans="1:15" s="55" customFormat="1">
      <c r="A14" s="78">
        <v>5</v>
      </c>
      <c r="B14" s="89" t="s">
        <v>38</v>
      </c>
      <c r="C14" s="90" t="s">
        <v>4</v>
      </c>
      <c r="D14" s="90">
        <v>98</v>
      </c>
      <c r="E14" s="82"/>
      <c r="F14" s="91"/>
      <c r="G14" s="92"/>
      <c r="H14" s="84"/>
      <c r="I14" s="84"/>
      <c r="J14" s="85"/>
      <c r="K14" s="93"/>
      <c r="L14" s="94"/>
      <c r="M14" s="92"/>
      <c r="N14" s="95"/>
      <c r="O14" s="87"/>
    </row>
    <row r="15" spans="1:15" s="55" customFormat="1">
      <c r="A15" s="88">
        <v>6</v>
      </c>
      <c r="B15" s="89" t="s">
        <v>39</v>
      </c>
      <c r="C15" s="90" t="s">
        <v>35</v>
      </c>
      <c r="D15" s="90">
        <v>22</v>
      </c>
      <c r="E15" s="82"/>
      <c r="F15" s="91"/>
      <c r="G15" s="92"/>
      <c r="H15" s="84"/>
      <c r="I15" s="84"/>
      <c r="J15" s="85"/>
      <c r="K15" s="93"/>
      <c r="L15" s="94"/>
      <c r="M15" s="92"/>
      <c r="N15" s="95"/>
      <c r="O15" s="87"/>
    </row>
    <row r="16" spans="1:15" s="55" customFormat="1" ht="25.9" customHeight="1">
      <c r="A16" s="78">
        <v>7</v>
      </c>
      <c r="B16" s="89" t="s">
        <v>40</v>
      </c>
      <c r="C16" s="90" t="s">
        <v>4</v>
      </c>
      <c r="D16" s="96">
        <v>16</v>
      </c>
      <c r="E16" s="82"/>
      <c r="F16" s="91"/>
      <c r="G16" s="92"/>
      <c r="H16" s="84"/>
      <c r="I16" s="84"/>
      <c r="J16" s="85"/>
      <c r="K16" s="93"/>
      <c r="L16" s="94"/>
      <c r="M16" s="92"/>
      <c r="N16" s="95"/>
      <c r="O16" s="87"/>
    </row>
    <row r="17" spans="1:16" s="109" customFormat="1" ht="14.25">
      <c r="A17" s="97"/>
      <c r="B17" s="98" t="s">
        <v>41</v>
      </c>
      <c r="C17" s="97"/>
      <c r="D17" s="99"/>
      <c r="E17" s="100"/>
      <c r="F17" s="101"/>
      <c r="G17" s="102"/>
      <c r="H17" s="102"/>
      <c r="I17" s="102"/>
      <c r="J17" s="103"/>
      <c r="K17" s="97"/>
      <c r="L17" s="104"/>
      <c r="M17" s="105"/>
      <c r="N17" s="106"/>
      <c r="O17" s="107"/>
      <c r="P17" s="108"/>
    </row>
    <row r="18" spans="1:16" s="109" customFormat="1" ht="14.25">
      <c r="A18" s="110"/>
      <c r="B18" s="111" t="s">
        <v>42</v>
      </c>
      <c r="C18" s="112" t="s">
        <v>9</v>
      </c>
      <c r="D18" s="113"/>
      <c r="E18" s="114"/>
      <c r="F18" s="115"/>
      <c r="G18" s="116"/>
      <c r="H18" s="116"/>
      <c r="I18" s="116"/>
      <c r="J18" s="117"/>
      <c r="K18" s="112"/>
      <c r="L18" s="118"/>
      <c r="M18" s="119"/>
      <c r="N18" s="120"/>
      <c r="O18" s="121"/>
    </row>
    <row r="19" spans="1:16" s="109" customFormat="1" ht="14.25">
      <c r="A19" s="97"/>
      <c r="B19" s="139" t="s">
        <v>2</v>
      </c>
      <c r="C19" s="97"/>
      <c r="D19" s="99"/>
      <c r="E19" s="100"/>
      <c r="F19" s="101"/>
      <c r="G19" s="102"/>
      <c r="H19" s="102"/>
      <c r="I19" s="102"/>
      <c r="J19" s="103"/>
      <c r="K19" s="97"/>
      <c r="L19" s="104"/>
      <c r="M19" s="105"/>
      <c r="N19" s="106"/>
      <c r="O19" s="107"/>
      <c r="P19" s="108"/>
    </row>
    <row r="20" spans="1:16" s="109" customFormat="1" ht="14.25">
      <c r="A20" s="110"/>
      <c r="B20" s="111" t="s">
        <v>43</v>
      </c>
      <c r="C20" s="122" t="s">
        <v>9</v>
      </c>
      <c r="D20" s="123"/>
      <c r="E20" s="124"/>
      <c r="F20" s="125"/>
      <c r="G20" s="126"/>
      <c r="H20" s="126"/>
      <c r="I20" s="126"/>
      <c r="J20" s="127"/>
      <c r="K20" s="110"/>
      <c r="L20" s="128"/>
      <c r="M20" s="129"/>
      <c r="N20" s="130"/>
      <c r="O20" s="121"/>
    </row>
    <row r="21" spans="1:16" s="109" customFormat="1" ht="15" customHeight="1">
      <c r="A21" s="97"/>
      <c r="B21" s="149" t="s">
        <v>60</v>
      </c>
      <c r="C21" s="148" t="s">
        <v>9</v>
      </c>
      <c r="D21" s="132"/>
      <c r="E21" s="133"/>
      <c r="F21" s="134"/>
      <c r="G21" s="102"/>
      <c r="H21" s="102"/>
      <c r="I21" s="102"/>
      <c r="J21" s="103"/>
      <c r="K21" s="97"/>
      <c r="L21" s="104"/>
      <c r="M21" s="105"/>
      <c r="N21" s="106"/>
      <c r="O21" s="107"/>
    </row>
    <row r="22" spans="1:16" s="109" customFormat="1" ht="15" customHeight="1">
      <c r="A22" s="97"/>
      <c r="B22" s="131" t="s">
        <v>59</v>
      </c>
      <c r="C22" s="148" t="s">
        <v>9</v>
      </c>
      <c r="D22" s="132"/>
      <c r="E22" s="133"/>
      <c r="F22" s="134"/>
      <c r="G22" s="102"/>
      <c r="H22" s="102"/>
      <c r="I22" s="102"/>
      <c r="J22" s="103"/>
      <c r="K22" s="97"/>
      <c r="L22" s="104"/>
      <c r="M22" s="105"/>
      <c r="N22" s="106"/>
      <c r="O22" s="107"/>
    </row>
    <row r="23" spans="1:16" s="109" customFormat="1" ht="15" customHeight="1">
      <c r="A23" s="97"/>
      <c r="B23" s="131" t="s">
        <v>14</v>
      </c>
      <c r="C23" s="148"/>
      <c r="D23" s="132"/>
      <c r="E23" s="133"/>
      <c r="F23" s="134"/>
      <c r="G23" s="102"/>
      <c r="H23" s="102"/>
      <c r="I23" s="102"/>
      <c r="J23" s="103"/>
      <c r="K23" s="97"/>
      <c r="L23" s="104"/>
      <c r="M23" s="105"/>
      <c r="N23" s="106"/>
      <c r="O23" s="107"/>
    </row>
    <row r="24" spans="1:16" s="55" customFormat="1" ht="15" customHeight="1">
      <c r="D24" s="174"/>
      <c r="E24" s="174"/>
      <c r="F24" s="174"/>
    </row>
    <row r="25" spans="1:16" s="55" customFormat="1">
      <c r="B25" s="175"/>
      <c r="C25" s="175"/>
      <c r="D25" s="135"/>
      <c r="E25" s="136"/>
      <c r="F25" s="136"/>
    </row>
    <row r="27" spans="1:16">
      <c r="J27" s="137"/>
      <c r="K27" s="137"/>
    </row>
  </sheetData>
  <sheetProtection formatCells="0" formatColumns="0" formatRows="0" insertColumns="0" insertRows="0" insertHyperlinks="0" deleteColumns="0" deleteRows="0" sort="0" autoFilter="0" pivotTables="0"/>
  <mergeCells count="10">
    <mergeCell ref="D24:F24"/>
    <mergeCell ref="B25:C25"/>
    <mergeCell ref="B1:O1"/>
    <mergeCell ref="B2:O2"/>
    <mergeCell ref="A6:A7"/>
    <mergeCell ref="B6:B7"/>
    <mergeCell ref="C6:C7"/>
    <mergeCell ref="D6:D7"/>
    <mergeCell ref="G6:J6"/>
    <mergeCell ref="L6:O6"/>
  </mergeCells>
  <hyperlinks>
    <hyperlink ref="J6" r:id="rId1" display="Būvniecības ABC - Sortiments" xr:uid="{00000000-0004-0000-0300-000000000000}"/>
  </hyperlinks>
  <pageMargins left="0.85" right="0.33" top="0.76" bottom="0.51" header="0.44" footer="0.5"/>
  <pageSetup paperSize="9" scale="9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Koptāme</vt:lpstr>
      <vt:lpstr>Kopsavilkums</vt:lpstr>
      <vt:lpstr>Berzpils</vt:lpstr>
      <vt:lpstr>Berzkalne</vt:lpstr>
      <vt:lpstr>Kopsavilkums!Print_Area</vt:lpstr>
      <vt:lpstr>Koptāme!Print_Area</vt:lpstr>
      <vt:lpstr>Berzkalne!Print_Titles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</dc:creator>
  <cp:lastModifiedBy>User</cp:lastModifiedBy>
  <cp:lastPrinted>2019-02-12T14:10:18Z</cp:lastPrinted>
  <dcterms:created xsi:type="dcterms:W3CDTF">2017-04-26T11:01:00Z</dcterms:created>
  <dcterms:modified xsi:type="dcterms:W3CDTF">2019-02-13T08:05:49Z</dcterms:modified>
</cp:coreProperties>
</file>