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84EA06-105D-4581-A7EA-A1854C9A1BF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zogs" sheetId="22" r:id="rId1"/>
    <sheet name="konstruktīvi" sheetId="18" r:id="rId2"/>
    <sheet name="koptāme" sheetId="19" r:id="rId3"/>
  </sheets>
  <definedNames>
    <definedName name="_xlnm.Print_Titles" localSheetId="0">zogs!$10:$13</definedName>
  </definedNames>
  <calcPr calcId="162913"/>
</workbook>
</file>

<file path=xl/calcChain.xml><?xml version="1.0" encoding="utf-8"?>
<calcChain xmlns="http://schemas.openxmlformats.org/spreadsheetml/2006/main">
  <c r="M17" i="22" l="1"/>
  <c r="M18" i="22" s="1"/>
  <c r="L17" i="22"/>
  <c r="L19" i="22" s="1"/>
  <c r="D12" i="18" s="1"/>
  <c r="N17" i="22"/>
  <c r="N19" i="22" s="1"/>
  <c r="F12" i="18" s="1"/>
  <c r="O17" i="22" l="1"/>
  <c r="D13" i="18"/>
  <c r="M19" i="22"/>
  <c r="E12" i="18" s="1"/>
  <c r="F13" i="18" l="1"/>
  <c r="O19" i="22"/>
  <c r="C12" i="18" l="1"/>
  <c r="C13" i="18" l="1"/>
  <c r="C14" i="18" s="1"/>
  <c r="E13" i="18"/>
  <c r="C15" i="18" l="1"/>
  <c r="C16" i="18" l="1"/>
  <c r="K17" i="22"/>
  <c r="K19" i="22" s="1"/>
  <c r="G12" i="18" s="1"/>
  <c r="G13" i="18" s="1"/>
  <c r="F12" i="19" l="1"/>
  <c r="F13" i="19" s="1"/>
  <c r="F14" i="19" s="1"/>
  <c r="F15" i="19" s="1"/>
</calcChain>
</file>

<file path=xl/sharedStrings.xml><?xml version="1.0" encoding="utf-8"?>
<sst xmlns="http://schemas.openxmlformats.org/spreadsheetml/2006/main" count="84" uniqueCount="62">
  <si>
    <t>Nr.pēc k.</t>
  </si>
  <si>
    <t>Darbu un materiālu nosaukums</t>
  </si>
  <si>
    <t>Mērvienība</t>
  </si>
  <si>
    <t>Daudzums</t>
  </si>
  <si>
    <t>Laika norma    (c/h)</t>
  </si>
  <si>
    <t>Darba samaksas likme  (EUR/h)</t>
  </si>
  <si>
    <t>Darba alga (EUR)</t>
  </si>
  <si>
    <t>Mehānismi  (EUR)</t>
  </si>
  <si>
    <t>KOPĀ  (EUR)</t>
  </si>
  <si>
    <t>Darbietilpība    (C/h)</t>
  </si>
  <si>
    <t>Kopā:</t>
  </si>
  <si>
    <t>m</t>
  </si>
  <si>
    <t>Materiāli  (EUR)</t>
  </si>
  <si>
    <t>SUMMA (EUR)</t>
  </si>
  <si>
    <t>Nr.</t>
  </si>
  <si>
    <t>Darba veids vai</t>
  </si>
  <si>
    <t>Tāmes</t>
  </si>
  <si>
    <t>Tai skaitā</t>
  </si>
  <si>
    <t>Darba</t>
  </si>
  <si>
    <t>p.k.</t>
  </si>
  <si>
    <t>konstruktīvā</t>
  </si>
  <si>
    <t>izmaksas</t>
  </si>
  <si>
    <t xml:space="preserve">Darba </t>
  </si>
  <si>
    <t>Mater.</t>
  </si>
  <si>
    <t>mehā-</t>
  </si>
  <si>
    <t>ietilpība</t>
  </si>
  <si>
    <t>elementu nosaukums</t>
  </si>
  <si>
    <t>alga</t>
  </si>
  <si>
    <t>nismi</t>
  </si>
  <si>
    <t>(EUR)</t>
  </si>
  <si>
    <t>(C/h)</t>
  </si>
  <si>
    <t>KOPSAVILKUMA APRĒĶINS PA DARBU VAI KONSTRUKTĪVO ELEMENTU VEIDIEM</t>
  </si>
  <si>
    <t>BŪVNIECĪBAS KOPTĀME</t>
  </si>
  <si>
    <t>Nr. p.k.</t>
  </si>
  <si>
    <t>Objekta nosaukums</t>
  </si>
  <si>
    <t>Objekta izmaksas (EUR)</t>
  </si>
  <si>
    <t>PVN (21%):</t>
  </si>
  <si>
    <t>PAVISAM BŪVNIECĪBAS IZMAKSAS:</t>
  </si>
  <si>
    <t>KOPĀ:</t>
  </si>
  <si>
    <t>Kopā tiešās izmaksas:</t>
  </si>
  <si>
    <t>Vienības izmaksas, (EUR)</t>
  </si>
  <si>
    <t>Kopējās izmaksas, (EUR)</t>
  </si>
  <si>
    <t>Pavisam kopā bez PVN:</t>
  </si>
  <si>
    <t>1</t>
  </si>
  <si>
    <t>2</t>
  </si>
  <si>
    <t>gab.</t>
  </si>
  <si>
    <t>ŽOGS</t>
  </si>
  <si>
    <t>Gājēju vārtiņi</t>
  </si>
  <si>
    <t>Žoga izbūve</t>
  </si>
  <si>
    <t>Pielikums Nr.1</t>
  </si>
  <si>
    <t>Būves  nosaukums:</t>
  </si>
  <si>
    <t>Objekta nosaukums:</t>
  </si>
  <si>
    <t>Objekta adrese:</t>
  </si>
  <si>
    <t>Balvu novads, LV-4501</t>
  </si>
  <si>
    <t>Darbu apjomi</t>
  </si>
  <si>
    <t>Balvu Valsts ģimnāzijas sporta laukuma žoga pārbūve.</t>
  </si>
  <si>
    <t>Dārza ielā 2, Balvi,</t>
  </si>
  <si>
    <t>Balvu Valsts ģimnāzijas sporta laukuma žoga pārbūve Dārza ielā 2, Balvos, Balvu novadā.</t>
  </si>
  <si>
    <t>Materiālu, grunts apmaiņas un būvgružu transporta izdevumi (%):</t>
  </si>
  <si>
    <r>
      <t xml:space="preserve">Virsizdevumi </t>
    </r>
    <r>
      <rPr>
        <sz val="10"/>
        <rFont val="Times New Roman"/>
        <family val="1"/>
        <charset val="186"/>
      </rPr>
      <t>(tai skaitā darba aizsardzība)(</t>
    </r>
    <r>
      <rPr>
        <b/>
        <sz val="10"/>
        <rFont val="Times New Roman"/>
        <family val="1"/>
        <charset val="186"/>
      </rPr>
      <t>%):</t>
    </r>
  </si>
  <si>
    <t>Būvdarbu vadīšana, peļņa (%):</t>
  </si>
  <si>
    <t>Žogs - metināta sieta, zaļš, NYLOFOR 3D, 2500*1730(h)mm, acs 200*50mm vai analogs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</si>
</sst>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.mm\.dd\.;@"/>
  </numFmts>
  <fonts count="24" x14ac:knownFonts="1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Helv"/>
    </font>
    <font>
      <sz val="10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204"/>
    </font>
    <font>
      <b/>
      <u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11"/>
      <name val="Times New Roman"/>
      <family val="1"/>
      <charset val="186"/>
    </font>
    <font>
      <sz val="10"/>
      <name val="Arial"/>
      <family val="2"/>
    </font>
    <font>
      <sz val="9"/>
      <name val="Times New Roman"/>
      <family val="1"/>
      <charset val="186"/>
    </font>
    <font>
      <sz val="12"/>
      <name val="Times New Roman"/>
      <family val="1"/>
    </font>
    <font>
      <b/>
      <sz val="10"/>
      <name val="Arial"/>
      <family val="2"/>
    </font>
    <font>
      <sz val="9"/>
      <name val="Arial"/>
      <family val="2"/>
      <charset val="186"/>
    </font>
    <font>
      <b/>
      <u/>
      <sz val="9"/>
      <name val="Arial"/>
      <family val="2"/>
      <charset val="186"/>
    </font>
    <font>
      <sz val="9"/>
      <name val="Arial"/>
      <family val="2"/>
      <charset val="204"/>
    </font>
    <font>
      <b/>
      <sz val="9"/>
      <name val="Arial"/>
      <family val="2"/>
      <charset val="186"/>
    </font>
    <font>
      <b/>
      <sz val="9"/>
      <name val="Arial"/>
      <family val="2"/>
    </font>
    <font>
      <sz val="14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4" fillId="0" borderId="0">
      <alignment vertical="center" wrapText="1"/>
    </xf>
    <xf numFmtId="0" fontId="7" fillId="0" borderId="0"/>
    <xf numFmtId="164" fontId="7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>
      <alignment vertical="center"/>
    </xf>
    <xf numFmtId="0" fontId="14" fillId="0" borderId="0"/>
    <xf numFmtId="0" fontId="4" fillId="0" borderId="0"/>
    <xf numFmtId="0" fontId="4" fillId="0" borderId="0"/>
    <xf numFmtId="0" fontId="4" fillId="0" borderId="0"/>
    <xf numFmtId="165" fontId="4" fillId="0" borderId="0" applyFill="0" applyBorder="0" applyProtection="0"/>
    <xf numFmtId="0" fontId="4" fillId="0" borderId="0"/>
    <xf numFmtId="0" fontId="4" fillId="0" borderId="0"/>
  </cellStyleXfs>
  <cellXfs count="107">
    <xf numFmtId="0" fontId="0" fillId="0" borderId="0" xfId="0"/>
    <xf numFmtId="0" fontId="6" fillId="0" borderId="0" xfId="0" applyFont="1"/>
    <xf numFmtId="0" fontId="3" fillId="0" borderId="0" xfId="0" applyNumberFormat="1" applyFont="1" applyFill="1" applyBorder="1" applyAlignment="1" applyProtection="1">
      <alignment vertical="center"/>
      <protection locked="0" hidden="1"/>
    </xf>
    <xf numFmtId="0" fontId="8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  <protection locked="0" hidden="1"/>
    </xf>
    <xf numFmtId="2" fontId="3" fillId="0" borderId="0" xfId="1" applyNumberFormat="1" applyFont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2" fontId="2" fillId="0" borderId="8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3" fillId="4" borderId="6" xfId="1" applyFont="1" applyFill="1" applyBorder="1"/>
    <xf numFmtId="0" fontId="2" fillId="4" borderId="6" xfId="1" applyFont="1" applyFill="1" applyBorder="1" applyAlignment="1">
      <alignment horizontal="right"/>
    </xf>
    <xf numFmtId="4" fontId="2" fillId="4" borderId="6" xfId="1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6" borderId="3" xfId="0" applyNumberFormat="1" applyFont="1" applyFill="1" applyBorder="1" applyAlignment="1" applyProtection="1"/>
    <xf numFmtId="0" fontId="2" fillId="6" borderId="6" xfId="0" applyNumberFormat="1" applyFont="1" applyFill="1" applyBorder="1" applyAlignment="1" applyProtection="1">
      <alignment horizontal="right"/>
    </xf>
    <xf numFmtId="4" fontId="2" fillId="6" borderId="7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horizontal="right"/>
    </xf>
    <xf numFmtId="4" fontId="2" fillId="5" borderId="7" xfId="0" applyNumberFormat="1" applyFont="1" applyFill="1" applyBorder="1" applyAlignment="1" applyProtection="1">
      <alignment horizontal="right"/>
    </xf>
    <xf numFmtId="4" fontId="2" fillId="3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/>
    <xf numFmtId="40" fontId="2" fillId="0" borderId="12" xfId="0" applyNumberFormat="1" applyFont="1" applyFill="1" applyBorder="1" applyAlignment="1" applyProtection="1">
      <alignment horizontal="right" vertical="center"/>
    </xf>
    <xf numFmtId="0" fontId="3" fillId="0" borderId="12" xfId="1" applyFont="1" applyBorder="1" applyAlignment="1">
      <alignment horizontal="center"/>
    </xf>
    <xf numFmtId="4" fontId="3" fillId="0" borderId="13" xfId="1" applyNumberFormat="1" applyFont="1" applyBorder="1" applyAlignment="1">
      <alignment horizontal="right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0" applyNumberFormat="1" applyFont="1" applyFill="1" applyBorder="1" applyAlignment="1" applyProtection="1">
      <alignment horizontal="center" vertical="center"/>
    </xf>
    <xf numFmtId="40" fontId="3" fillId="0" borderId="23" xfId="0" applyNumberFormat="1" applyFont="1" applyFill="1" applyBorder="1" applyAlignment="1" applyProtection="1">
      <alignment horizontal="right" vertical="center"/>
    </xf>
    <xf numFmtId="0" fontId="3" fillId="0" borderId="10" xfId="0" applyNumberFormat="1" applyFont="1" applyFill="1" applyBorder="1" applyAlignment="1" applyProtection="1"/>
    <xf numFmtId="40" fontId="3" fillId="0" borderId="25" xfId="0" applyNumberFormat="1" applyFont="1" applyFill="1" applyBorder="1" applyAlignment="1" applyProtection="1">
      <alignment horizontal="right" vertical="center"/>
    </xf>
    <xf numFmtId="40" fontId="2" fillId="0" borderId="29" xfId="0" applyNumberFormat="1" applyFont="1" applyFill="1" applyBorder="1" applyAlignment="1" applyProtection="1">
      <alignment horizontal="right" vertical="center"/>
    </xf>
    <xf numFmtId="0" fontId="3" fillId="7" borderId="3" xfId="0" applyFont="1" applyFill="1" applyBorder="1" applyAlignment="1">
      <alignment wrapText="1"/>
    </xf>
    <xf numFmtId="2" fontId="3" fillId="7" borderId="30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2" fillId="4" borderId="30" xfId="11" applyNumberFormat="1" applyFont="1" applyFill="1" applyBorder="1" applyAlignment="1">
      <alignment horizontal="center" vertical="center" wrapText="1"/>
    </xf>
    <xf numFmtId="2" fontId="3" fillId="4" borderId="30" xfId="11" applyNumberFormat="1" applyFont="1" applyFill="1" applyBorder="1" applyAlignment="1">
      <alignment horizontal="center" vertical="center" wrapText="1"/>
    </xf>
    <xf numFmtId="2" fontId="3" fillId="4" borderId="30" xfId="0" applyNumberFormat="1" applyFont="1" applyFill="1" applyBorder="1" applyAlignment="1" applyProtection="1">
      <alignment horizontal="center" vertical="center" wrapText="1"/>
    </xf>
    <xf numFmtId="49" fontId="3" fillId="7" borderId="30" xfId="0" applyNumberFormat="1" applyFont="1" applyFill="1" applyBorder="1" applyAlignment="1">
      <alignment horizontal="center" vertical="center"/>
    </xf>
    <xf numFmtId="49" fontId="3" fillId="4" borderId="30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4" fontId="2" fillId="7" borderId="30" xfId="0" applyNumberFormat="1" applyFont="1" applyFill="1" applyBorder="1" applyAlignment="1" applyProtection="1">
      <alignment horizontal="center" vertical="center" wrapText="1"/>
    </xf>
    <xf numFmtId="4" fontId="2" fillId="4" borderId="30" xfId="0" applyNumberFormat="1" applyFont="1" applyFill="1" applyBorder="1" applyAlignment="1" applyProtection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15" fillId="0" borderId="30" xfId="17" applyNumberFormat="1" applyFont="1" applyFill="1" applyBorder="1" applyAlignment="1">
      <alignment horizontal="center" vertical="center"/>
    </xf>
    <xf numFmtId="4" fontId="15" fillId="0" borderId="30" xfId="16" applyNumberFormat="1" applyFont="1" applyFill="1" applyBorder="1" applyAlignment="1">
      <alignment horizontal="center" vertical="center"/>
    </xf>
    <xf numFmtId="4" fontId="15" fillId="2" borderId="30" xfId="0" applyNumberFormat="1" applyFont="1" applyFill="1" applyBorder="1" applyAlignment="1" applyProtection="1">
      <alignment horizontal="center" vertical="center" wrapText="1"/>
    </xf>
    <xf numFmtId="2" fontId="15" fillId="4" borderId="30" xfId="11" applyNumberFormat="1" applyFont="1" applyFill="1" applyBorder="1" applyAlignment="1">
      <alignment horizontal="center" vertical="center" wrapText="1"/>
    </xf>
    <xf numFmtId="4" fontId="15" fillId="4" borderId="3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9" fillId="0" borderId="0" xfId="0" applyFont="1" applyBorder="1" applyAlignment="1">
      <alignment vertical="center"/>
    </xf>
    <xf numFmtId="0" fontId="20" fillId="0" borderId="0" xfId="0" applyFont="1" applyAlignment="1"/>
    <xf numFmtId="0" fontId="20" fillId="0" borderId="0" xfId="0" applyFont="1"/>
    <xf numFmtId="0" fontId="21" fillId="8" borderId="0" xfId="0" applyFont="1" applyFill="1"/>
    <xf numFmtId="0" fontId="18" fillId="8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left" indent="2"/>
    </xf>
    <xf numFmtId="0" fontId="21" fillId="0" borderId="0" xfId="0" applyFont="1"/>
    <xf numFmtId="0" fontId="21" fillId="0" borderId="0" xfId="0" applyFont="1" applyBorder="1"/>
    <xf numFmtId="0" fontId="18" fillId="8" borderId="0" xfId="0" applyFont="1" applyFill="1" applyBorder="1"/>
    <xf numFmtId="0" fontId="22" fillId="0" borderId="0" xfId="0" applyFont="1"/>
    <xf numFmtId="0" fontId="21" fillId="0" borderId="0" xfId="0" applyFont="1" applyAlignment="1"/>
    <xf numFmtId="0" fontId="23" fillId="0" borderId="0" xfId="0" applyNumberFormat="1" applyFont="1" applyFill="1" applyBorder="1" applyAlignment="1" applyProtection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right" vertical="center" wrapText="1"/>
    </xf>
    <xf numFmtId="0" fontId="2" fillId="7" borderId="30" xfId="0" applyFont="1" applyFill="1" applyBorder="1" applyAlignment="1">
      <alignment horizontal="right" vertical="center" wrapText="1"/>
    </xf>
    <xf numFmtId="2" fontId="2" fillId="0" borderId="30" xfId="0" applyNumberFormat="1" applyFont="1" applyFill="1" applyBorder="1" applyAlignment="1" applyProtection="1">
      <alignment horizontal="center" vertical="center"/>
    </xf>
    <xf numFmtId="2" fontId="1" fillId="0" borderId="30" xfId="0" applyNumberFormat="1" applyFont="1" applyFill="1" applyBorder="1" applyAlignment="1" applyProtection="1">
      <alignment horizontal="center" vertical="center" textRotation="90" wrapText="1"/>
    </xf>
    <xf numFmtId="0" fontId="1" fillId="0" borderId="30" xfId="0" applyNumberFormat="1" applyFont="1" applyFill="1" applyBorder="1" applyAlignment="1" applyProtection="1">
      <alignment horizontal="center" vertical="center" textRotation="90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2" fontId="1" fillId="0" borderId="30" xfId="0" applyNumberFormat="1" applyFont="1" applyFill="1" applyBorder="1" applyAlignment="1" applyProtection="1">
      <alignment horizontal="center" vertical="center" textRotation="90"/>
    </xf>
    <xf numFmtId="0" fontId="11" fillId="0" borderId="0" xfId="0" applyFont="1" applyAlignment="1">
      <alignment horizontal="center"/>
    </xf>
    <xf numFmtId="0" fontId="2" fillId="0" borderId="26" xfId="0" applyNumberFormat="1" applyFont="1" applyFill="1" applyBorder="1" applyAlignment="1" applyProtection="1">
      <alignment horizontal="right"/>
    </xf>
    <xf numFmtId="0" fontId="2" fillId="0" borderId="27" xfId="0" applyNumberFormat="1" applyFont="1" applyFill="1" applyBorder="1" applyAlignment="1" applyProtection="1">
      <alignment horizontal="right"/>
    </xf>
    <xf numFmtId="0" fontId="2" fillId="0" borderId="28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24" xfId="0" applyNumberFormat="1" applyFont="1" applyFill="1" applyBorder="1" applyAlignment="1" applyProtection="1">
      <alignment horizontal="right"/>
    </xf>
    <xf numFmtId="0" fontId="3" fillId="0" borderId="15" xfId="0" applyNumberFormat="1" applyFont="1" applyFill="1" applyBorder="1" applyAlignment="1" applyProtection="1">
      <alignment horizontal="right"/>
    </xf>
    <xf numFmtId="0" fontId="3" fillId="0" borderId="16" xfId="0" applyNumberFormat="1" applyFont="1" applyFill="1" applyBorder="1" applyAlignment="1" applyProtection="1">
      <alignment horizontal="right"/>
    </xf>
  </cellXfs>
  <cellStyles count="18">
    <cellStyle name="Comma 2" xfId="7" xr:uid="{00000000-0005-0000-0000-000000000000}"/>
    <cellStyle name="Excel Built-in Normal" xfId="15" xr:uid="{00000000-0005-0000-0000-000001000000}"/>
    <cellStyle name="Normal" xfId="0" builtinId="0"/>
    <cellStyle name="Normal 2" xfId="1" xr:uid="{00000000-0005-0000-0000-000003000000}"/>
    <cellStyle name="Normal 2 2 2" xfId="14" xr:uid="{00000000-0005-0000-0000-000004000000}"/>
    <cellStyle name="Normal 2 3" xfId="9" xr:uid="{00000000-0005-0000-0000-000005000000}"/>
    <cellStyle name="Normal 3" xfId="4" xr:uid="{00000000-0005-0000-0000-000006000000}"/>
    <cellStyle name="Normal 4" xfId="13" xr:uid="{00000000-0005-0000-0000-000007000000}"/>
    <cellStyle name="Normal 5" xfId="10" xr:uid="{00000000-0005-0000-0000-000008000000}"/>
    <cellStyle name="Normal 9" xfId="5" xr:uid="{00000000-0005-0000-0000-000009000000}"/>
    <cellStyle name="Normal_1 Sagatavošanas darbi" xfId="16" xr:uid="{00000000-0005-0000-0000-00000A000000}"/>
    <cellStyle name="Normal_3 Sporta sektori" xfId="17" xr:uid="{00000000-0005-0000-0000-00000B000000}"/>
    <cellStyle name="Normal_Kazino kazino tauers klub 7" xfId="11" xr:uid="{00000000-0005-0000-0000-00000C000000}"/>
    <cellStyle name="Parastais 2" xfId="6" xr:uid="{00000000-0005-0000-0000-00000D000000}"/>
    <cellStyle name="Parastais 3" xfId="3" xr:uid="{00000000-0005-0000-0000-00000E000000}"/>
    <cellStyle name="Parastais_Tame" xfId="8" xr:uid="{00000000-0005-0000-0000-00000F000000}"/>
    <cellStyle name="Style 1" xfId="2" xr:uid="{00000000-0005-0000-0000-000010000000}"/>
    <cellStyle name="Обычный_2009-04-27_PED IESN" xfId="1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B16" sqref="B16"/>
    </sheetView>
  </sheetViews>
  <sheetFormatPr defaultRowHeight="12.75" x14ac:dyDescent="0.2"/>
  <cols>
    <col min="1" max="1" width="4" style="1" customWidth="1"/>
    <col min="2" max="2" width="31.85546875" style="52" customWidth="1"/>
    <col min="3" max="3" width="7.7109375" style="1" bestFit="1" customWidth="1"/>
    <col min="4" max="4" width="6.5703125" style="34" bestFit="1" customWidth="1"/>
    <col min="5" max="5" width="6.85546875" style="1" customWidth="1"/>
    <col min="6" max="6" width="5.7109375" style="1" customWidth="1"/>
    <col min="7" max="8" width="7.42578125" style="1" customWidth="1"/>
    <col min="9" max="9" width="6.7109375" style="1" customWidth="1"/>
    <col min="10" max="10" width="8.5703125" style="1" customWidth="1"/>
    <col min="11" max="12" width="9.28515625" style="1" customWidth="1"/>
    <col min="13" max="13" width="10.5703125" style="1" customWidth="1"/>
    <col min="14" max="14" width="10" style="1" customWidth="1"/>
    <col min="15" max="15" width="10.7109375" style="1" customWidth="1"/>
    <col min="16" max="16384" width="9.140625" style="1"/>
  </cols>
  <sheetData>
    <row r="1" spans="1:16" customFormat="1" ht="15.75" x14ac:dyDescent="0.25">
      <c r="A1" s="83"/>
      <c r="B1" s="83"/>
      <c r="C1" s="83"/>
      <c r="D1" s="83"/>
      <c r="E1" s="83"/>
      <c r="F1" s="83"/>
      <c r="G1" s="83"/>
    </row>
    <row r="2" spans="1:16" customFormat="1" ht="12.6" customHeight="1" x14ac:dyDescent="0.25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69"/>
    </row>
    <row r="3" spans="1:16" customFormat="1" ht="12.6" customHeight="1" x14ac:dyDescent="0.25">
      <c r="A3" s="85" t="s">
        <v>57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70"/>
    </row>
    <row r="4" spans="1:16" customFormat="1" ht="12.6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customFormat="1" ht="12.6" customHeight="1" x14ac:dyDescent="0.25">
      <c r="B5" s="69"/>
      <c r="C5" s="69"/>
      <c r="D5" s="72"/>
      <c r="E5" s="72"/>
      <c r="F5" s="72"/>
      <c r="G5" s="72"/>
      <c r="H5" s="72"/>
      <c r="I5" s="72"/>
      <c r="J5" s="72"/>
      <c r="K5" s="69"/>
      <c r="L5" s="69"/>
      <c r="M5" s="69"/>
      <c r="N5" s="69"/>
      <c r="O5" s="69"/>
      <c r="P5" s="69"/>
    </row>
    <row r="6" spans="1:16" customFormat="1" ht="12.6" customHeight="1" x14ac:dyDescent="0.25">
      <c r="A6" s="69" t="s">
        <v>50</v>
      </c>
      <c r="C6" s="73" t="s">
        <v>55</v>
      </c>
      <c r="E6" s="73"/>
      <c r="F6" s="73"/>
      <c r="G6" s="73"/>
      <c r="H6" s="73"/>
      <c r="I6" s="73"/>
      <c r="J6" s="74"/>
      <c r="K6" s="74"/>
      <c r="L6" s="69"/>
      <c r="M6" s="75"/>
      <c r="N6" s="69"/>
      <c r="O6" s="76"/>
      <c r="P6" s="69"/>
    </row>
    <row r="7" spans="1:16" customFormat="1" ht="12.6" customHeight="1" x14ac:dyDescent="0.25">
      <c r="A7" s="69" t="s">
        <v>51</v>
      </c>
      <c r="C7" s="73" t="s">
        <v>55</v>
      </c>
      <c r="E7" s="73"/>
      <c r="F7" s="73"/>
      <c r="G7" s="73"/>
      <c r="H7" s="73"/>
      <c r="I7" s="73"/>
      <c r="J7" s="73"/>
      <c r="K7" s="73"/>
      <c r="L7" s="77"/>
      <c r="M7" s="78"/>
      <c r="N7" s="69"/>
      <c r="O7" s="69"/>
      <c r="P7" s="69"/>
    </row>
    <row r="8" spans="1:16" customFormat="1" ht="12.6" customHeight="1" x14ac:dyDescent="0.25">
      <c r="A8" s="69" t="s">
        <v>52</v>
      </c>
      <c r="C8" s="77" t="s">
        <v>56</v>
      </c>
      <c r="E8" s="73"/>
      <c r="F8" s="73"/>
      <c r="G8" s="73"/>
      <c r="H8" s="73"/>
      <c r="I8" s="73"/>
      <c r="J8" s="73"/>
      <c r="K8" s="79"/>
      <c r="L8" s="75"/>
      <c r="M8" s="69"/>
      <c r="N8" s="69"/>
      <c r="O8" s="69"/>
      <c r="P8" s="69"/>
    </row>
    <row r="9" spans="1:16" customFormat="1" ht="12.6" customHeight="1" x14ac:dyDescent="0.25">
      <c r="B9" s="69"/>
      <c r="C9" s="80" t="s">
        <v>53</v>
      </c>
      <c r="D9" s="81"/>
      <c r="E9" s="81"/>
      <c r="F9" s="81"/>
      <c r="G9" s="81"/>
      <c r="H9" s="81"/>
      <c r="I9" s="81"/>
      <c r="J9" s="69"/>
      <c r="K9" s="77"/>
      <c r="L9" s="69"/>
      <c r="M9" s="69"/>
      <c r="N9" s="69"/>
      <c r="O9" s="69"/>
      <c r="P9" s="69"/>
    </row>
    <row r="10" spans="1:16" ht="12.95" customHeight="1" x14ac:dyDescent="0.2">
      <c r="A10" s="90" t="s">
        <v>0</v>
      </c>
      <c r="B10" s="91" t="s">
        <v>1</v>
      </c>
      <c r="C10" s="90" t="s">
        <v>2</v>
      </c>
      <c r="D10" s="92" t="s">
        <v>3</v>
      </c>
      <c r="E10" s="88" t="s">
        <v>40</v>
      </c>
      <c r="F10" s="88"/>
      <c r="G10" s="88"/>
      <c r="H10" s="88"/>
      <c r="I10" s="88"/>
      <c r="J10" s="88"/>
      <c r="K10" s="88" t="s">
        <v>41</v>
      </c>
      <c r="L10" s="88"/>
      <c r="M10" s="88"/>
      <c r="N10" s="88"/>
      <c r="O10" s="88"/>
    </row>
    <row r="11" spans="1:16" x14ac:dyDescent="0.2">
      <c r="A11" s="90"/>
      <c r="B11" s="91"/>
      <c r="C11" s="90"/>
      <c r="D11" s="92"/>
      <c r="E11" s="89" t="s">
        <v>4</v>
      </c>
      <c r="F11" s="89" t="s">
        <v>5</v>
      </c>
      <c r="G11" s="89" t="s">
        <v>6</v>
      </c>
      <c r="H11" s="89" t="s">
        <v>12</v>
      </c>
      <c r="I11" s="89" t="s">
        <v>7</v>
      </c>
      <c r="J11" s="89" t="s">
        <v>8</v>
      </c>
      <c r="K11" s="89" t="s">
        <v>9</v>
      </c>
      <c r="L11" s="89" t="s">
        <v>6</v>
      </c>
      <c r="M11" s="89" t="s">
        <v>12</v>
      </c>
      <c r="N11" s="89" t="s">
        <v>7</v>
      </c>
      <c r="O11" s="89" t="s">
        <v>13</v>
      </c>
    </row>
    <row r="12" spans="1:16" ht="58.5" customHeight="1" x14ac:dyDescent="0.2">
      <c r="A12" s="90"/>
      <c r="B12" s="91"/>
      <c r="C12" s="90"/>
      <c r="D12" s="92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6" ht="11.1" customHeight="1" x14ac:dyDescent="0.2">
      <c r="A13" s="53">
        <v>1</v>
      </c>
      <c r="B13" s="60">
        <v>2</v>
      </c>
      <c r="C13" s="53">
        <v>3</v>
      </c>
      <c r="D13" s="53">
        <v>4</v>
      </c>
      <c r="E13" s="53">
        <v>5</v>
      </c>
      <c r="F13" s="53">
        <v>6</v>
      </c>
      <c r="G13" s="53">
        <v>7</v>
      </c>
      <c r="H13" s="53">
        <v>8</v>
      </c>
      <c r="I13" s="53">
        <v>9</v>
      </c>
      <c r="J13" s="53">
        <v>10</v>
      </c>
      <c r="K13" s="53">
        <v>11</v>
      </c>
      <c r="L13" s="53">
        <v>12</v>
      </c>
      <c r="M13" s="53">
        <v>13</v>
      </c>
      <c r="N13" s="53">
        <v>14</v>
      </c>
      <c r="O13" s="53">
        <v>15</v>
      </c>
    </row>
    <row r="14" spans="1:16" ht="12.95" customHeight="1" x14ac:dyDescent="0.2">
      <c r="A14" s="54"/>
      <c r="B14" s="55" t="s">
        <v>46</v>
      </c>
      <c r="C14" s="56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6" s="35" customFormat="1" ht="38.25" x14ac:dyDescent="0.25">
      <c r="A15" s="58" t="s">
        <v>43</v>
      </c>
      <c r="B15" s="50" t="s">
        <v>61</v>
      </c>
      <c r="C15" s="51" t="s">
        <v>11</v>
      </c>
      <c r="D15" s="63">
        <v>430</v>
      </c>
      <c r="E15" s="64"/>
      <c r="F15" s="64"/>
      <c r="G15" s="65"/>
      <c r="H15" s="64"/>
      <c r="I15" s="64"/>
      <c r="J15" s="66"/>
      <c r="K15" s="66"/>
      <c r="L15" s="66"/>
      <c r="M15" s="66"/>
      <c r="N15" s="66"/>
      <c r="O15" s="66"/>
    </row>
    <row r="16" spans="1:16" s="35" customFormat="1" ht="15" x14ac:dyDescent="0.25">
      <c r="A16" s="58" t="s">
        <v>44</v>
      </c>
      <c r="B16" s="50" t="s">
        <v>47</v>
      </c>
      <c r="C16" s="51" t="s">
        <v>45</v>
      </c>
      <c r="D16" s="63">
        <v>1</v>
      </c>
      <c r="E16" s="64"/>
      <c r="F16" s="64"/>
      <c r="G16" s="65"/>
      <c r="H16" s="64"/>
      <c r="I16" s="64"/>
      <c r="J16" s="66"/>
      <c r="K16" s="66"/>
      <c r="L16" s="66"/>
      <c r="M16" s="66"/>
      <c r="N16" s="66"/>
      <c r="O16" s="66"/>
    </row>
    <row r="17" spans="1:15" s="35" customFormat="1" ht="12.95" customHeight="1" x14ac:dyDescent="0.25">
      <c r="A17" s="58"/>
      <c r="B17" s="87" t="s">
        <v>10</v>
      </c>
      <c r="C17" s="87"/>
      <c r="D17" s="87"/>
      <c r="E17" s="87"/>
      <c r="F17" s="49"/>
      <c r="G17" s="49"/>
      <c r="H17" s="49"/>
      <c r="I17" s="49"/>
      <c r="J17" s="49"/>
      <c r="K17" s="61">
        <f>SUM(K14:K16)</f>
        <v>0</v>
      </c>
      <c r="L17" s="61">
        <f>SUM(L14:L16)</f>
        <v>0</v>
      </c>
      <c r="M17" s="61">
        <f>SUM(M14:M16)</f>
        <v>0</v>
      </c>
      <c r="N17" s="61">
        <f>SUM(N14:N16)</f>
        <v>0</v>
      </c>
      <c r="O17" s="61">
        <f>SUM(O14:O16)</f>
        <v>0</v>
      </c>
    </row>
    <row r="18" spans="1:15" s="35" customFormat="1" ht="12.95" customHeight="1" x14ac:dyDescent="0.25">
      <c r="A18" s="58"/>
      <c r="B18" s="87" t="s">
        <v>58</v>
      </c>
      <c r="C18" s="87"/>
      <c r="D18" s="87"/>
      <c r="E18" s="87"/>
      <c r="F18" s="49"/>
      <c r="G18" s="49"/>
      <c r="H18" s="49"/>
      <c r="I18" s="49"/>
      <c r="J18" s="49"/>
      <c r="K18" s="61"/>
      <c r="L18" s="61"/>
      <c r="M18" s="61">
        <f>ROUND(M17*1%,2)</f>
        <v>0</v>
      </c>
      <c r="N18" s="61"/>
      <c r="O18" s="61"/>
    </row>
    <row r="19" spans="1:15" ht="12.95" customHeight="1" x14ac:dyDescent="0.2">
      <c r="A19" s="59"/>
      <c r="B19" s="86" t="s">
        <v>39</v>
      </c>
      <c r="C19" s="86"/>
      <c r="D19" s="86"/>
      <c r="E19" s="86"/>
      <c r="F19" s="57"/>
      <c r="G19" s="57"/>
      <c r="H19" s="57"/>
      <c r="I19" s="57"/>
      <c r="J19" s="57"/>
      <c r="K19" s="62">
        <f>SUM(K17:K18)</f>
        <v>0</v>
      </c>
      <c r="L19" s="62">
        <f>SUM(L17:L18)</f>
        <v>0</v>
      </c>
      <c r="M19" s="62">
        <f>SUM(M17:M18)</f>
        <v>0</v>
      </c>
      <c r="N19" s="62">
        <f>SUM(N17:N18)</f>
        <v>0</v>
      </c>
      <c r="O19" s="62">
        <f>N19+M19+L19</f>
        <v>0</v>
      </c>
    </row>
    <row r="20" spans="1:15" ht="27.75" customHeight="1" x14ac:dyDescent="0.2"/>
    <row r="21" spans="1:15" ht="12.95" customHeight="1" x14ac:dyDescent="0.2"/>
    <row r="22" spans="1:15" ht="12.95" customHeight="1" x14ac:dyDescent="0.2"/>
  </sheetData>
  <mergeCells count="23">
    <mergeCell ref="M11:M12"/>
    <mergeCell ref="A10:A12"/>
    <mergeCell ref="B10:B12"/>
    <mergeCell ref="C10:C12"/>
    <mergeCell ref="D10:D12"/>
    <mergeCell ref="E10:J10"/>
    <mergeCell ref="J11:J12"/>
    <mergeCell ref="A1:G1"/>
    <mergeCell ref="A2:O2"/>
    <mergeCell ref="A3:O3"/>
    <mergeCell ref="B19:E19"/>
    <mergeCell ref="B18:E18"/>
    <mergeCell ref="B17:E17"/>
    <mergeCell ref="K10:O10"/>
    <mergeCell ref="E11:E12"/>
    <mergeCell ref="F11:F12"/>
    <mergeCell ref="G11:G12"/>
    <mergeCell ref="H11:H12"/>
    <mergeCell ref="I11:I12"/>
    <mergeCell ref="O11:O12"/>
    <mergeCell ref="N11:N12"/>
    <mergeCell ref="K11:K12"/>
    <mergeCell ref="L11:L12"/>
  </mergeCells>
  <pageMargins left="7.874015748031496E-2" right="7.874015748031496E-2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workbookViewId="0">
      <selection activeCell="C22" sqref="C22"/>
    </sheetView>
  </sheetViews>
  <sheetFormatPr defaultRowHeight="12.75" x14ac:dyDescent="0.2"/>
  <cols>
    <col min="1" max="1" width="10.28515625" style="1" customWidth="1"/>
    <col min="2" max="2" width="74.140625" style="1" customWidth="1"/>
    <col min="3" max="7" width="11.7109375" style="1" customWidth="1"/>
    <col min="8" max="16384" width="9.140625" style="1"/>
  </cols>
  <sheetData>
    <row r="1" spans="1:16" ht="14.25" x14ac:dyDescent="0.2">
      <c r="B1" s="93" t="s">
        <v>31</v>
      </c>
      <c r="C1" s="93"/>
      <c r="D1" s="93"/>
      <c r="E1" s="93"/>
      <c r="F1" s="93"/>
    </row>
    <row r="2" spans="1:16" customFormat="1" ht="12.6" customHeight="1" x14ac:dyDescent="0.25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0"/>
    </row>
    <row r="3" spans="1:16" customFormat="1" ht="12.6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customFormat="1" ht="12.6" customHeight="1" x14ac:dyDescent="0.25">
      <c r="B4" s="69"/>
      <c r="C4" s="69"/>
      <c r="D4" s="72"/>
      <c r="E4" s="72"/>
      <c r="F4" s="72"/>
      <c r="G4" s="72"/>
      <c r="H4" s="72"/>
      <c r="I4" s="72"/>
      <c r="J4" s="72"/>
      <c r="K4" s="69"/>
      <c r="L4" s="69"/>
      <c r="M4" s="69"/>
      <c r="N4" s="69"/>
      <c r="O4" s="69"/>
      <c r="P4" s="69"/>
    </row>
    <row r="5" spans="1:16" customFormat="1" ht="12.6" customHeight="1" x14ac:dyDescent="0.25">
      <c r="A5" s="69" t="s">
        <v>50</v>
      </c>
      <c r="C5" s="73" t="s">
        <v>55</v>
      </c>
      <c r="E5" s="73"/>
      <c r="F5" s="73"/>
      <c r="G5" s="73"/>
      <c r="H5" s="73"/>
      <c r="I5" s="73"/>
      <c r="J5" s="74"/>
      <c r="K5" s="74"/>
      <c r="L5" s="69"/>
      <c r="M5" s="75"/>
      <c r="N5" s="69"/>
      <c r="O5" s="76"/>
      <c r="P5" s="69"/>
    </row>
    <row r="6" spans="1:16" customFormat="1" ht="12.6" customHeight="1" x14ac:dyDescent="0.25">
      <c r="A6" s="69" t="s">
        <v>51</v>
      </c>
      <c r="C6" s="73" t="s">
        <v>55</v>
      </c>
      <c r="E6" s="73"/>
      <c r="F6" s="73"/>
      <c r="G6" s="73"/>
      <c r="H6" s="73"/>
      <c r="I6" s="73"/>
      <c r="J6" s="73"/>
      <c r="K6" s="73"/>
      <c r="L6" s="77"/>
      <c r="M6" s="78"/>
      <c r="N6" s="69"/>
      <c r="O6" s="69"/>
      <c r="P6" s="69"/>
    </row>
    <row r="7" spans="1:16" customFormat="1" ht="12.6" customHeight="1" x14ac:dyDescent="0.25">
      <c r="A7" s="69" t="s">
        <v>52</v>
      </c>
      <c r="C7" s="77" t="s">
        <v>56</v>
      </c>
      <c r="E7" s="73"/>
      <c r="F7" s="73"/>
      <c r="G7" s="73"/>
      <c r="H7" s="73"/>
      <c r="I7" s="73"/>
      <c r="J7" s="73"/>
      <c r="K7" s="79"/>
      <c r="L7" s="75"/>
      <c r="M7" s="69"/>
      <c r="N7" s="69"/>
      <c r="O7" s="69"/>
      <c r="P7" s="69"/>
    </row>
    <row r="8" spans="1:16" customFormat="1" ht="12.6" customHeight="1" x14ac:dyDescent="0.25">
      <c r="B8" s="69"/>
      <c r="C8" s="80" t="s">
        <v>53</v>
      </c>
      <c r="D8" s="81"/>
      <c r="E8" s="81"/>
      <c r="F8" s="81"/>
      <c r="G8" s="81"/>
      <c r="H8" s="81"/>
      <c r="I8" s="81"/>
      <c r="J8" s="69"/>
      <c r="K8" s="77"/>
      <c r="L8" s="69"/>
      <c r="M8" s="69"/>
      <c r="N8" s="69"/>
      <c r="O8" s="69"/>
      <c r="P8" s="69"/>
    </row>
    <row r="9" spans="1:16" x14ac:dyDescent="0.2">
      <c r="A9" s="6" t="s">
        <v>14</v>
      </c>
      <c r="B9" s="7" t="s">
        <v>15</v>
      </c>
      <c r="C9" s="8" t="s">
        <v>16</v>
      </c>
      <c r="D9" s="9"/>
      <c r="E9" s="9" t="s">
        <v>17</v>
      </c>
      <c r="F9" s="10"/>
      <c r="G9" s="11" t="s">
        <v>18</v>
      </c>
    </row>
    <row r="10" spans="1:16" x14ac:dyDescent="0.2">
      <c r="A10" s="12" t="s">
        <v>19</v>
      </c>
      <c r="B10" s="13" t="s">
        <v>20</v>
      </c>
      <c r="C10" s="14" t="s">
        <v>21</v>
      </c>
      <c r="D10" s="9" t="s">
        <v>22</v>
      </c>
      <c r="E10" s="9" t="s">
        <v>23</v>
      </c>
      <c r="F10" s="9" t="s">
        <v>24</v>
      </c>
      <c r="G10" s="15" t="s">
        <v>25</v>
      </c>
    </row>
    <row r="11" spans="1:16" x14ac:dyDescent="0.2">
      <c r="A11" s="16"/>
      <c r="B11" s="17" t="s">
        <v>26</v>
      </c>
      <c r="C11" s="18" t="s">
        <v>29</v>
      </c>
      <c r="D11" s="19" t="s">
        <v>27</v>
      </c>
      <c r="E11" s="19"/>
      <c r="F11" s="19" t="s">
        <v>28</v>
      </c>
      <c r="G11" s="20" t="s">
        <v>30</v>
      </c>
    </row>
    <row r="12" spans="1:16" ht="12.95" customHeight="1" x14ac:dyDescent="0.2">
      <c r="A12" s="39">
        <v>3</v>
      </c>
      <c r="B12" s="48" t="s">
        <v>48</v>
      </c>
      <c r="C12" s="33">
        <f t="shared" ref="C12" si="0">D12+E12+F12</f>
        <v>0</v>
      </c>
      <c r="D12" s="40">
        <f>zogs!L19</f>
        <v>0</v>
      </c>
      <c r="E12" s="40">
        <f>zogs!M19</f>
        <v>0</v>
      </c>
      <c r="F12" s="40">
        <f>zogs!N19</f>
        <v>0</v>
      </c>
      <c r="G12" s="40">
        <f>zogs!K19</f>
        <v>0</v>
      </c>
    </row>
    <row r="13" spans="1:16" ht="12.95" customHeight="1" x14ac:dyDescent="0.2">
      <c r="A13" s="21"/>
      <c r="B13" s="22" t="s">
        <v>10</v>
      </c>
      <c r="C13" s="23">
        <f>SUM(C12:C12)</f>
        <v>0</v>
      </c>
      <c r="D13" s="23">
        <f>SUM(D12:D12)</f>
        <v>0</v>
      </c>
      <c r="E13" s="23">
        <f>SUM(E12:E12)</f>
        <v>0</v>
      </c>
      <c r="F13" s="23">
        <f>SUM(F12:F12)</f>
        <v>0</v>
      </c>
      <c r="G13" s="23">
        <f>SUM(G12:G12)</f>
        <v>0</v>
      </c>
      <c r="H13" s="5"/>
    </row>
    <row r="14" spans="1:16" s="27" customFormat="1" ht="12.95" customHeight="1" x14ac:dyDescent="0.2">
      <c r="A14" s="24"/>
      <c r="B14" s="31" t="s">
        <v>59</v>
      </c>
      <c r="C14" s="32">
        <f>ROUND(C13*4%,2)</f>
        <v>0</v>
      </c>
      <c r="D14" s="25"/>
      <c r="E14" s="25"/>
      <c r="F14" s="25"/>
      <c r="G14" s="25"/>
      <c r="H14" s="26"/>
    </row>
    <row r="15" spans="1:16" s="27" customFormat="1" ht="12.95" customHeight="1" x14ac:dyDescent="0.2">
      <c r="A15" s="24"/>
      <c r="B15" s="31" t="s">
        <v>60</v>
      </c>
      <c r="C15" s="32">
        <f>ROUND(C13*2%,2)</f>
        <v>0</v>
      </c>
      <c r="D15" s="25"/>
      <c r="E15" s="25"/>
      <c r="F15" s="25"/>
      <c r="G15" s="25"/>
      <c r="H15" s="26"/>
    </row>
    <row r="16" spans="1:16" s="27" customFormat="1" ht="12.95" customHeight="1" x14ac:dyDescent="0.2">
      <c r="A16" s="28"/>
      <c r="B16" s="29" t="s">
        <v>42</v>
      </c>
      <c r="C16" s="30">
        <f>SUM(C13:C15)</f>
        <v>0</v>
      </c>
      <c r="D16" s="25"/>
      <c r="E16" s="25"/>
      <c r="F16" s="25"/>
      <c r="G16" s="25"/>
      <c r="H16" s="26"/>
    </row>
  </sheetData>
  <mergeCells count="2">
    <mergeCell ref="B1:F1"/>
    <mergeCell ref="A2:O2"/>
  </mergeCells>
  <pageMargins left="0.19685039370078741" right="0.19685039370078741" top="0.3149606299212598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workbookViewId="0">
      <selection activeCell="C19" sqref="C19"/>
    </sheetView>
  </sheetViews>
  <sheetFormatPr defaultRowHeight="15" x14ac:dyDescent="0.25"/>
  <cols>
    <col min="1" max="1" width="12.7109375" customWidth="1"/>
    <col min="2" max="4" width="14.7109375" customWidth="1"/>
    <col min="5" max="5" width="15.140625" customWidth="1"/>
    <col min="6" max="6" width="12.7109375" customWidth="1"/>
  </cols>
  <sheetData>
    <row r="1" spans="1:16" s="35" customFormat="1" ht="18.75" x14ac:dyDescent="0.3">
      <c r="A1" s="82" t="s">
        <v>49</v>
      </c>
      <c r="B1" s="26"/>
      <c r="C1" s="26"/>
      <c r="D1" s="26"/>
      <c r="E1" s="26"/>
      <c r="F1" s="26"/>
      <c r="G1" s="3"/>
      <c r="H1" s="3"/>
      <c r="I1" s="3"/>
    </row>
    <row r="2" spans="1:16" s="35" customFormat="1" ht="15.75" x14ac:dyDescent="0.25">
      <c r="A2" s="97" t="s">
        <v>32</v>
      </c>
      <c r="B2" s="97"/>
      <c r="C2" s="97"/>
      <c r="D2" s="97"/>
      <c r="E2" s="97"/>
      <c r="F2" s="97"/>
      <c r="G2" s="3"/>
      <c r="H2" s="3"/>
      <c r="I2" s="3"/>
    </row>
    <row r="3" spans="1:16" ht="12.6" customHeight="1" x14ac:dyDescent="0.25">
      <c r="A3" s="85" t="s">
        <v>57</v>
      </c>
      <c r="B3" s="85"/>
      <c r="C3" s="85"/>
      <c r="D3" s="85"/>
      <c r="E3" s="85"/>
      <c r="F3" s="85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2.6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2.6" customHeight="1" x14ac:dyDescent="0.25">
      <c r="B5" s="69"/>
      <c r="C5" s="69"/>
      <c r="D5" s="72"/>
      <c r="E5" s="72"/>
      <c r="F5" s="72"/>
      <c r="G5" s="72"/>
      <c r="H5" s="72"/>
      <c r="I5" s="72"/>
      <c r="J5" s="72"/>
      <c r="K5" s="69"/>
      <c r="L5" s="69"/>
      <c r="M5" s="69"/>
      <c r="N5" s="69"/>
      <c r="O5" s="69"/>
      <c r="P5" s="69"/>
    </row>
    <row r="6" spans="1:16" ht="12.6" customHeight="1" x14ac:dyDescent="0.25">
      <c r="A6" s="69" t="s">
        <v>50</v>
      </c>
      <c r="C6" s="73" t="s">
        <v>55</v>
      </c>
      <c r="E6" s="73"/>
      <c r="F6" s="73"/>
      <c r="G6" s="73"/>
      <c r="H6" s="73"/>
      <c r="I6" s="73"/>
      <c r="J6" s="74"/>
      <c r="K6" s="74"/>
      <c r="L6" s="69"/>
      <c r="M6" s="75"/>
      <c r="N6" s="69"/>
      <c r="O6" s="76"/>
      <c r="P6" s="69"/>
    </row>
    <row r="7" spans="1:16" ht="12.6" customHeight="1" x14ac:dyDescent="0.25">
      <c r="A7" s="69" t="s">
        <v>51</v>
      </c>
      <c r="C7" s="73" t="s">
        <v>55</v>
      </c>
      <c r="E7" s="73"/>
      <c r="F7" s="73"/>
      <c r="G7" s="73"/>
      <c r="H7" s="73"/>
      <c r="I7" s="73"/>
      <c r="J7" s="73"/>
      <c r="K7" s="73"/>
      <c r="L7" s="77"/>
      <c r="M7" s="78"/>
      <c r="N7" s="69"/>
      <c r="O7" s="69"/>
      <c r="P7" s="69"/>
    </row>
    <row r="8" spans="1:16" ht="12.6" customHeight="1" x14ac:dyDescent="0.25">
      <c r="A8" s="69" t="s">
        <v>52</v>
      </c>
      <c r="C8" s="77" t="s">
        <v>56</v>
      </c>
      <c r="E8" s="73"/>
      <c r="F8" s="73"/>
      <c r="G8" s="73"/>
      <c r="H8" s="73"/>
      <c r="I8" s="73"/>
      <c r="J8" s="73"/>
      <c r="K8" s="79"/>
      <c r="L8" s="75"/>
      <c r="M8" s="69"/>
      <c r="N8" s="69"/>
      <c r="O8" s="69"/>
      <c r="P8" s="69"/>
    </row>
    <row r="9" spans="1:16" ht="12.6" customHeight="1" x14ac:dyDescent="0.25">
      <c r="B9" s="69"/>
      <c r="C9" s="80" t="s">
        <v>53</v>
      </c>
      <c r="D9" s="81"/>
      <c r="E9" s="81"/>
      <c r="F9" s="81"/>
      <c r="G9" s="81"/>
      <c r="H9" s="81"/>
      <c r="I9" s="81"/>
      <c r="J9" s="69"/>
      <c r="K9" s="77"/>
      <c r="L9" s="69"/>
      <c r="M9" s="69"/>
      <c r="N9" s="69"/>
      <c r="O9" s="69"/>
      <c r="P9" s="69"/>
    </row>
    <row r="10" spans="1:16" s="3" customFormat="1" ht="13.5" customHeight="1" x14ac:dyDescent="0.25">
      <c r="A10" s="2"/>
      <c r="B10" s="4"/>
    </row>
    <row r="11" spans="1:16" s="35" customFormat="1" ht="25.5" x14ac:dyDescent="0.25">
      <c r="A11" s="41" t="s">
        <v>33</v>
      </c>
      <c r="B11" s="98" t="s">
        <v>34</v>
      </c>
      <c r="C11" s="99"/>
      <c r="D11" s="99"/>
      <c r="E11" s="100"/>
      <c r="F11" s="42" t="s">
        <v>35</v>
      </c>
      <c r="G11" s="3"/>
      <c r="H11" s="3"/>
      <c r="I11" s="3"/>
    </row>
    <row r="12" spans="1:16" s="35" customFormat="1" ht="48.75" customHeight="1" x14ac:dyDescent="0.25">
      <c r="A12" s="43">
        <v>1</v>
      </c>
      <c r="B12" s="101" t="s">
        <v>48</v>
      </c>
      <c r="C12" s="102"/>
      <c r="D12" s="102"/>
      <c r="E12" s="103"/>
      <c r="F12" s="44">
        <f>konstruktīvi!C16</f>
        <v>0</v>
      </c>
      <c r="G12" s="3"/>
      <c r="H12" s="3"/>
      <c r="I12" s="3"/>
    </row>
    <row r="13" spans="1:16" s="35" customFormat="1" x14ac:dyDescent="0.25">
      <c r="A13" s="45"/>
      <c r="B13" s="26"/>
      <c r="C13" s="26"/>
      <c r="D13" s="26"/>
      <c r="E13" s="36" t="s">
        <v>38</v>
      </c>
      <c r="F13" s="38">
        <f>SUM(F12:F12)</f>
        <v>0</v>
      </c>
      <c r="G13" s="3"/>
      <c r="H13" s="3"/>
      <c r="I13" s="3"/>
    </row>
    <row r="14" spans="1:16" s="35" customFormat="1" x14ac:dyDescent="0.25">
      <c r="A14" s="104" t="s">
        <v>36</v>
      </c>
      <c r="B14" s="105"/>
      <c r="C14" s="105"/>
      <c r="D14" s="105"/>
      <c r="E14" s="106"/>
      <c r="F14" s="46">
        <f>ROUND(F13*21%,2)</f>
        <v>0</v>
      </c>
      <c r="G14" s="3"/>
      <c r="H14" s="3"/>
      <c r="I14" s="3"/>
    </row>
    <row r="15" spans="1:16" s="35" customFormat="1" x14ac:dyDescent="0.25">
      <c r="A15" s="94" t="s">
        <v>37</v>
      </c>
      <c r="B15" s="95"/>
      <c r="C15" s="95"/>
      <c r="D15" s="95"/>
      <c r="E15" s="96"/>
      <c r="F15" s="47">
        <f>SUM(F13:F14)</f>
        <v>0</v>
      </c>
      <c r="G15" s="3"/>
      <c r="H15" s="3"/>
      <c r="I15" s="3"/>
    </row>
    <row r="16" spans="1:16" s="35" customFormat="1" x14ac:dyDescent="0.25">
      <c r="A16" s="26"/>
      <c r="B16" s="26"/>
      <c r="C16" s="26"/>
      <c r="D16" s="26"/>
      <c r="E16" s="26"/>
      <c r="F16" s="37"/>
      <c r="G16" s="3"/>
      <c r="H16" s="3"/>
      <c r="I16" s="3"/>
    </row>
    <row r="17" spans="1:9" s="35" customFormat="1" x14ac:dyDescent="0.25">
      <c r="A17" s="26"/>
      <c r="B17" s="26"/>
      <c r="C17" s="26"/>
      <c r="D17" s="26"/>
      <c r="E17" s="26"/>
      <c r="F17" s="37"/>
      <c r="G17" s="3"/>
      <c r="H17" s="3"/>
      <c r="I17" s="3"/>
    </row>
  </sheetData>
  <mergeCells count="6">
    <mergeCell ref="A15:E15"/>
    <mergeCell ref="A2:F2"/>
    <mergeCell ref="B11:E11"/>
    <mergeCell ref="B12:E12"/>
    <mergeCell ref="A14:E14"/>
    <mergeCell ref="A3:F3"/>
  </mergeCell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zogs</vt:lpstr>
      <vt:lpstr>konstruktīvi</vt:lpstr>
      <vt:lpstr>koptāme</vt:lpstr>
      <vt:lpstr>zogs!Print_Titles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</dc:creator>
  <cp:lastModifiedBy>User</cp:lastModifiedBy>
  <cp:lastPrinted>2018-10-24T10:50:44Z</cp:lastPrinted>
  <dcterms:created xsi:type="dcterms:W3CDTF">2014-12-10T09:56:45Z</dcterms:created>
  <dcterms:modified xsi:type="dcterms:W3CDTF">2018-11-01T12:10:25Z</dcterms:modified>
</cp:coreProperties>
</file>