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9\Documents\LAD\2014-2020\Lauku celi\Berzkalne\2.karta\"/>
    </mc:Choice>
  </mc:AlternateContent>
  <bookViews>
    <workbookView xWindow="0" yWindow="0" windowWidth="28800" windowHeight="12435"/>
  </bookViews>
  <sheets>
    <sheet name="lokālā tāme 0 1070" sheetId="1" r:id="rId1"/>
  </sheets>
  <definedNames>
    <definedName name="_xlnm.Print_Area" localSheetId="0">'lokālā tāme 0 1070'!$B$3:$R$79</definedName>
    <definedName name="_xlnm.Print_Titles" localSheetId="0">'lokālā tāme 0 1070'!$12:$14</definedName>
  </definedNames>
  <calcPr calcId="152511"/>
</workbook>
</file>

<file path=xl/calcChain.xml><?xml version="1.0" encoding="utf-8"?>
<calcChain xmlns="http://schemas.openxmlformats.org/spreadsheetml/2006/main">
  <c r="G75" i="1" l="1"/>
  <c r="P75" i="1" s="1"/>
  <c r="G25" i="1"/>
  <c r="M75" i="1"/>
  <c r="Q74" i="1"/>
  <c r="P74" i="1"/>
  <c r="O74" i="1"/>
  <c r="N74" i="1"/>
  <c r="M74" i="1"/>
  <c r="S74" i="1" s="1"/>
  <c r="Q73" i="1"/>
  <c r="P73" i="1"/>
  <c r="O73" i="1"/>
  <c r="N73" i="1"/>
  <c r="M73" i="1"/>
  <c r="S73" i="1" s="1"/>
  <c r="S72" i="1"/>
  <c r="Q71" i="1"/>
  <c r="P71" i="1"/>
  <c r="O71" i="1"/>
  <c r="N71" i="1"/>
  <c r="M71" i="1"/>
  <c r="S71" i="1" s="1"/>
  <c r="Q70" i="1"/>
  <c r="P70" i="1"/>
  <c r="O70" i="1"/>
  <c r="N70" i="1"/>
  <c r="M70" i="1"/>
  <c r="S70" i="1" s="1"/>
  <c r="Q69" i="1"/>
  <c r="P69" i="1"/>
  <c r="O69" i="1"/>
  <c r="N69" i="1"/>
  <c r="M69" i="1"/>
  <c r="S69" i="1" s="1"/>
  <c r="S68" i="1"/>
  <c r="S67" i="1"/>
  <c r="Q66" i="1"/>
  <c r="P66" i="1"/>
  <c r="O66" i="1"/>
  <c r="N66" i="1"/>
  <c r="M66" i="1"/>
  <c r="S66" i="1" s="1"/>
  <c r="S65" i="1"/>
  <c r="S64" i="1"/>
  <c r="Q63" i="1"/>
  <c r="P63" i="1"/>
  <c r="O63" i="1"/>
  <c r="N63" i="1"/>
  <c r="M63" i="1"/>
  <c r="S63" i="1" s="1"/>
  <c r="S62" i="1"/>
  <c r="Q61" i="1"/>
  <c r="P61" i="1"/>
  <c r="O61" i="1"/>
  <c r="N61" i="1"/>
  <c r="M61" i="1"/>
  <c r="S61" i="1" s="1"/>
  <c r="S60" i="1"/>
  <c r="S59" i="1"/>
  <c r="Q58" i="1"/>
  <c r="P58" i="1"/>
  <c r="O58" i="1"/>
  <c r="N58" i="1"/>
  <c r="M58" i="1"/>
  <c r="M56" i="1"/>
  <c r="M55" i="1"/>
  <c r="G56" i="1"/>
  <c r="M54" i="1"/>
  <c r="P54" i="1"/>
  <c r="Q53" i="1"/>
  <c r="P53" i="1"/>
  <c r="O53" i="1"/>
  <c r="N53" i="1"/>
  <c r="M53" i="1"/>
  <c r="S53" i="1" s="1"/>
  <c r="S52" i="1"/>
  <c r="S51" i="1"/>
  <c r="S50" i="1"/>
  <c r="S49" i="1"/>
  <c r="Q48" i="1"/>
  <c r="P48" i="1"/>
  <c r="O48" i="1"/>
  <c r="N48" i="1"/>
  <c r="M48" i="1"/>
  <c r="S48" i="1" s="1"/>
  <c r="S47" i="1"/>
  <c r="S46" i="1"/>
  <c r="Q45" i="1"/>
  <c r="P45" i="1"/>
  <c r="O45" i="1"/>
  <c r="N45" i="1"/>
  <c r="V18" i="1" s="1"/>
  <c r="M45" i="1"/>
  <c r="S45" i="1" s="1"/>
  <c r="S44" i="1"/>
  <c r="S43" i="1"/>
  <c r="S42" i="1"/>
  <c r="S41" i="1"/>
  <c r="Q40" i="1"/>
  <c r="P40" i="1"/>
  <c r="O40" i="1"/>
  <c r="N40" i="1"/>
  <c r="M40" i="1"/>
  <c r="S40" i="1" s="1"/>
  <c r="S39" i="1"/>
  <c r="Q38" i="1"/>
  <c r="P38" i="1"/>
  <c r="O38" i="1"/>
  <c r="N38" i="1"/>
  <c r="M38" i="1"/>
  <c r="Q37" i="1"/>
  <c r="P37" i="1"/>
  <c r="O37" i="1"/>
  <c r="N37" i="1"/>
  <c r="M37" i="1"/>
  <c r="Q36" i="1"/>
  <c r="P36" i="1"/>
  <c r="O36" i="1"/>
  <c r="N36" i="1"/>
  <c r="M36" i="1"/>
  <c r="M35" i="1"/>
  <c r="P35" i="1"/>
  <c r="Q34" i="1"/>
  <c r="P34" i="1"/>
  <c r="O34" i="1"/>
  <c r="N34" i="1"/>
  <c r="M34" i="1"/>
  <c r="Q33" i="1"/>
  <c r="P33" i="1"/>
  <c r="O33" i="1"/>
  <c r="N33" i="1"/>
  <c r="M33" i="1"/>
  <c r="S32" i="1"/>
  <c r="Q31" i="1"/>
  <c r="P31" i="1"/>
  <c r="O31" i="1"/>
  <c r="N31" i="1"/>
  <c r="M31" i="1"/>
  <c r="S31" i="1" s="1"/>
  <c r="Q30" i="1"/>
  <c r="P30" i="1"/>
  <c r="O30" i="1"/>
  <c r="N30" i="1"/>
  <c r="M30" i="1"/>
  <c r="Q29" i="1"/>
  <c r="P29" i="1"/>
  <c r="O29" i="1"/>
  <c r="N29" i="1"/>
  <c r="M29" i="1"/>
  <c r="S28" i="1"/>
  <c r="Q27" i="1"/>
  <c r="Y16" i="1" s="1"/>
  <c r="O27" i="1"/>
  <c r="M27" i="1"/>
  <c r="S27" i="1" s="1"/>
  <c r="P27" i="1"/>
  <c r="X16" i="1" s="1"/>
  <c r="S26" i="1"/>
  <c r="M25" i="1"/>
  <c r="S24" i="1"/>
  <c r="U23" i="1"/>
  <c r="Q23" i="1"/>
  <c r="P23" i="1"/>
  <c r="O23" i="1"/>
  <c r="N23" i="1"/>
  <c r="M23" i="1"/>
  <c r="S23" i="1" s="1"/>
  <c r="U22" i="1"/>
  <c r="M22" i="1"/>
  <c r="Z21" i="1"/>
  <c r="Y21" i="1"/>
  <c r="X21" i="1"/>
  <c r="W21" i="1"/>
  <c r="V21" i="1"/>
  <c r="U21" i="1"/>
  <c r="S21" i="1"/>
  <c r="R21" i="1"/>
  <c r="Z20" i="1"/>
  <c r="Y20" i="1"/>
  <c r="X20" i="1"/>
  <c r="W20" i="1"/>
  <c r="V20" i="1"/>
  <c r="U20" i="1"/>
  <c r="Q20" i="1"/>
  <c r="P20" i="1"/>
  <c r="O20" i="1"/>
  <c r="N20" i="1"/>
  <c r="M20" i="1"/>
  <c r="S20" i="1" s="1"/>
  <c r="U19" i="1"/>
  <c r="S19" i="1"/>
  <c r="Y18" i="1"/>
  <c r="U18" i="1"/>
  <c r="Q18" i="1"/>
  <c r="P18" i="1"/>
  <c r="O18" i="1"/>
  <c r="N18" i="1"/>
  <c r="M18" i="1"/>
  <c r="S18" i="1" s="1"/>
  <c r="U17" i="1"/>
  <c r="M17" i="1"/>
  <c r="G17" i="1"/>
  <c r="P17" i="1" s="1"/>
  <c r="W16" i="1"/>
  <c r="U16" i="1"/>
  <c r="Q16" i="1"/>
  <c r="P16" i="1"/>
  <c r="O16" i="1"/>
  <c r="N16" i="1"/>
  <c r="M16" i="1"/>
  <c r="S16" i="1" s="1"/>
  <c r="U14" i="1"/>
  <c r="Z13" i="1"/>
  <c r="Y13" i="1"/>
  <c r="X13" i="1"/>
  <c r="W13" i="1"/>
  <c r="V13" i="1"/>
  <c r="W22" i="1" l="1"/>
  <c r="W18" i="1"/>
  <c r="V19" i="1"/>
  <c r="Y22" i="1"/>
  <c r="R23" i="1"/>
  <c r="R37" i="1"/>
  <c r="R45" i="1"/>
  <c r="W19" i="1"/>
  <c r="Y19" i="1"/>
  <c r="X19" i="1"/>
  <c r="X22" i="1"/>
  <c r="R31" i="1"/>
  <c r="V22" i="1"/>
  <c r="R69" i="1"/>
  <c r="R73" i="1"/>
  <c r="R18" i="1"/>
  <c r="R29" i="1"/>
  <c r="R33" i="1"/>
  <c r="R40" i="1"/>
  <c r="R48" i="1"/>
  <c r="X18" i="1"/>
  <c r="R58" i="1"/>
  <c r="R66" i="1"/>
  <c r="R70" i="1"/>
  <c r="R71" i="1"/>
  <c r="R53" i="1"/>
  <c r="X17" i="1"/>
  <c r="R61" i="1"/>
  <c r="R63" i="1"/>
  <c r="R74" i="1"/>
  <c r="R30" i="1"/>
  <c r="R34" i="1"/>
  <c r="R36" i="1"/>
  <c r="R38" i="1"/>
  <c r="X23" i="1"/>
  <c r="R20" i="1"/>
  <c r="O17" i="1"/>
  <c r="S17" i="1"/>
  <c r="Q17" i="1"/>
  <c r="P25" i="1"/>
  <c r="N25" i="1"/>
  <c r="S25" i="1"/>
  <c r="Q25" i="1"/>
  <c r="O25" i="1"/>
  <c r="P56" i="1"/>
  <c r="N56" i="1"/>
  <c r="S56" i="1"/>
  <c r="Q56" i="1"/>
  <c r="O56" i="1"/>
  <c r="R56" i="1" s="1"/>
  <c r="R27" i="1"/>
  <c r="Z16" i="1" s="1"/>
  <c r="R16" i="1"/>
  <c r="N17" i="1"/>
  <c r="O22" i="1"/>
  <c r="Q22" i="1"/>
  <c r="S22" i="1"/>
  <c r="N27" i="1"/>
  <c r="V16" i="1" s="1"/>
  <c r="O35" i="1"/>
  <c r="Q35" i="1"/>
  <c r="Y17" i="1" s="1"/>
  <c r="O54" i="1"/>
  <c r="Q54" i="1"/>
  <c r="S54" i="1"/>
  <c r="O55" i="1"/>
  <c r="Q55" i="1"/>
  <c r="S55" i="1"/>
  <c r="O75" i="1"/>
  <c r="Q75" i="1"/>
  <c r="Y23" i="1" s="1"/>
  <c r="S75" i="1"/>
  <c r="N22" i="1"/>
  <c r="P22" i="1"/>
  <c r="N35" i="1"/>
  <c r="V17" i="1" s="1"/>
  <c r="N54" i="1"/>
  <c r="N55" i="1"/>
  <c r="P55" i="1"/>
  <c r="N75" i="1"/>
  <c r="V23" i="1" s="1"/>
  <c r="Z18" i="1" l="1"/>
  <c r="R17" i="1"/>
  <c r="Z19" i="1"/>
  <c r="Z22" i="1"/>
  <c r="X14" i="1"/>
  <c r="Q76" i="1"/>
  <c r="T75" i="1"/>
  <c r="R75" i="1"/>
  <c r="Z23" i="1" s="1"/>
  <c r="W23" i="1"/>
  <c r="R54" i="1"/>
  <c r="R35" i="1"/>
  <c r="Z17" i="1" s="1"/>
  <c r="W17" i="1"/>
  <c r="R22" i="1"/>
  <c r="W14" i="1"/>
  <c r="P76" i="1"/>
  <c r="R55" i="1"/>
  <c r="Y14" i="1"/>
  <c r="V14" i="1"/>
  <c r="O76" i="1"/>
  <c r="N76" i="1"/>
  <c r="R25" i="1"/>
  <c r="R76" i="1" l="1"/>
  <c r="Z14" i="1"/>
</calcChain>
</file>

<file path=xl/sharedStrings.xml><?xml version="1.0" encoding="utf-8"?>
<sst xmlns="http://schemas.openxmlformats.org/spreadsheetml/2006/main" count="160" uniqueCount="109">
  <si>
    <t>Lokālā tāme Nr.1</t>
  </si>
  <si>
    <t>(darba veids vai konstruktīvā elementa nosaukums)</t>
  </si>
  <si>
    <t>Būves nosaukums</t>
  </si>
  <si>
    <t>BALVU NOVADA BĒRZKALNES PAGASTA CEĻA BALVI-VERPUĻEVA-ELKŠŅEVA – MŪROVA</t>
  </si>
  <si>
    <t>Objekta nosaukums</t>
  </si>
  <si>
    <t>Objekta adrese</t>
  </si>
  <si>
    <t>BALVU NOVADA BĒRZKALNES PAGASTS</t>
  </si>
  <si>
    <t>Nr.p.k.</t>
  </si>
  <si>
    <t>Specifik. Nr</t>
  </si>
  <si>
    <t>Būvdarbu nosaukums</t>
  </si>
  <si>
    <t xml:space="preserve">Mērvienība </t>
  </si>
  <si>
    <t>Daudzums</t>
  </si>
  <si>
    <t>Vienības izmaksas(bez PVN) EUR</t>
  </si>
  <si>
    <t>Kopā uz visu apjomu(bez PVN) EUR</t>
  </si>
  <si>
    <t>Kods</t>
  </si>
  <si>
    <t>Laika norma (c/h)</t>
  </si>
  <si>
    <t>Darda apmaksas likme, EUR/ch</t>
  </si>
  <si>
    <t>Darba alga, EUR</t>
  </si>
  <si>
    <t>Materiāli, EUR</t>
  </si>
  <si>
    <t>Mehānismi, EUR</t>
  </si>
  <si>
    <t>Kopā, EUR</t>
  </si>
  <si>
    <t>Darbietilpība, c/h</t>
  </si>
  <si>
    <t>SUMMA, EUR</t>
  </si>
  <si>
    <t>3.1.</t>
  </si>
  <si>
    <t xml:space="preserve">Uzmērīšana un nospraušana                                                   </t>
  </si>
  <si>
    <t>m</t>
  </si>
  <si>
    <t>2.2.</t>
  </si>
  <si>
    <t>Mobilizācija un būvlaukuma ierīkošana</t>
  </si>
  <si>
    <t>km</t>
  </si>
  <si>
    <t>Būvtāfele</t>
  </si>
  <si>
    <t>kompl.</t>
  </si>
  <si>
    <t>Koku, krūmu un zaru zāģēšana</t>
  </si>
  <si>
    <t>3.5.</t>
  </si>
  <si>
    <t>atsevišķi stāvošu koku zāģēšana un celmu laušana</t>
  </si>
  <si>
    <t>gab.</t>
  </si>
  <si>
    <t>netiek izmantots bruģēšanas darbi</t>
  </si>
  <si>
    <r>
      <t>m</t>
    </r>
    <r>
      <rPr>
        <sz val="11"/>
        <rFont val="Calibri"/>
        <family val="2"/>
        <charset val="186"/>
      </rPr>
      <t>²</t>
    </r>
  </si>
  <si>
    <t>Grāvju rakšana un tīrīšana</t>
  </si>
  <si>
    <t>4.1.</t>
  </si>
  <si>
    <t xml:space="preserve">grāvju rakšana </t>
  </si>
  <si>
    <r>
      <t>m</t>
    </r>
    <r>
      <rPr>
        <sz val="11"/>
        <rFont val="Calibri"/>
        <family val="2"/>
        <charset val="186"/>
      </rPr>
      <t>³</t>
    </r>
  </si>
  <si>
    <t>grāvju tīrīšana</t>
  </si>
  <si>
    <t>Liekās grunts aizvešana un izlīdzināšana</t>
  </si>
  <si>
    <t>4.2.</t>
  </si>
  <si>
    <t>liekās grunts izlīdzināšana</t>
  </si>
  <si>
    <t>Zemes klātne izbūve</t>
  </si>
  <si>
    <t>4.4.</t>
  </si>
  <si>
    <t>zemes klātnes ierakumu izbūve</t>
  </si>
  <si>
    <t xml:space="preserve">Ar saistvielām nesaistītas konstruktīvās kārtas </t>
  </si>
  <si>
    <t>5.2.</t>
  </si>
  <si>
    <t>minerālmateriālu piebērums nobrauktuvju galos</t>
  </si>
  <si>
    <t>5.1.</t>
  </si>
  <si>
    <t>Salturīgā (drenējošā) slāņa izbūve pk0+00 - pk0+25</t>
  </si>
  <si>
    <t>Salturīgā (drenējošā) slāņa izbūve nobrauktuvēm</t>
  </si>
  <si>
    <t>Minerālmateriālu maisījuma pamata vai seguma izbūve</t>
  </si>
  <si>
    <t>minerālmateriālu 0/32p virskārta 10cm biezumā pk0+00 - pk0+25 pamatceļam</t>
  </si>
  <si>
    <r>
      <t>m</t>
    </r>
    <r>
      <rPr>
        <vertAlign val="superscript"/>
        <sz val="11"/>
        <color indexed="8"/>
        <rFont val="Times New Roman"/>
        <family val="1"/>
        <charset val="186"/>
      </rPr>
      <t>2</t>
    </r>
  </si>
  <si>
    <t>minerālmateriālu 0/45 apakškārta 10cm biezumā pk0+00 - pk0+25 pamatceļam</t>
  </si>
  <si>
    <t xml:space="preserve">minerālmateriālu 0/32s seguma izbūve 20cm biezumā </t>
  </si>
  <si>
    <t>minerālmateriālu 0/32s virskārta 20cm biezumā nobrauktuvēm</t>
  </si>
  <si>
    <t>minerālmateriālu 0/45 apakškārta 10cm biezumā nobrauktuvēm</t>
  </si>
  <si>
    <t>minerālmateriālu 0/32b pamatkārtas izbūve 20cm (pk0+00 - 0+25)</t>
  </si>
  <si>
    <t>Nomaļu uzpildīšana</t>
  </si>
  <si>
    <t>5.4.</t>
  </si>
  <si>
    <t>10cm biezumā minerālmateriālu 0/32s h=10cm</t>
  </si>
  <si>
    <t>Ar saistvielām saistītas konstruktīvās kārtas</t>
  </si>
  <si>
    <t>Asfaltbetona,šķembu-mastikas asfalta un porasfalta kārtas izbūve</t>
  </si>
  <si>
    <t>karstā asfalta dilumkārtas izbūve:</t>
  </si>
  <si>
    <t>ar AC 11 surf</t>
  </si>
  <si>
    <t>6.2.</t>
  </si>
  <si>
    <r>
      <t xml:space="preserve">4cm biezumā (ADDTj, pievestā </t>
    </r>
    <r>
      <rPr>
        <sz val="11"/>
        <color indexed="8"/>
        <rFont val="Calibri"/>
        <family val="2"/>
        <charset val="186"/>
      </rPr>
      <t>≤500, S-III klase)</t>
    </r>
  </si>
  <si>
    <t>karstā asfalta apakškārtas izbūve:</t>
  </si>
  <si>
    <t>ar AC 22 base/bin</t>
  </si>
  <si>
    <t>6cm biezumā (ADDTj, pievestā 1501-3500, S-II klase)</t>
  </si>
  <si>
    <t>Caurtekas un konstrukcijas</t>
  </si>
  <si>
    <t>Caurteku tīrīšana, remonts vai uzstādīšana</t>
  </si>
  <si>
    <t>4.3.</t>
  </si>
  <si>
    <t>caurteku uzstādīšana (pagarināšana):</t>
  </si>
  <si>
    <t xml:space="preserve">    PVC:</t>
  </si>
  <si>
    <r>
      <rPr>
        <sz val="11"/>
        <color indexed="8"/>
        <rFont val="Calibri"/>
        <family val="2"/>
        <charset val="186"/>
      </rPr>
      <t xml:space="preserve">ø </t>
    </r>
    <r>
      <rPr>
        <sz val="11"/>
        <color indexed="8"/>
        <rFont val="Times New Roman"/>
        <family val="1"/>
        <charset val="186"/>
      </rPr>
      <t>0.4m</t>
    </r>
  </si>
  <si>
    <t>nogāžu nostiprināšana caurteku galos ar laukakmeņiem</t>
  </si>
  <si>
    <t>gultnes nostiprināšana ieteces un izteces galos ar šķembām h=15cm; fr.29-40mm</t>
  </si>
  <si>
    <t>Virsmas ūdens atvade</t>
  </si>
  <si>
    <t>Dzelzbetona skataku/uztvērējaku izbūve, 1000mm, h=3m</t>
  </si>
  <si>
    <t>Aprīkojums</t>
  </si>
  <si>
    <t>Ceļa zīmju uzstādīšana</t>
  </si>
  <si>
    <t>7.3.</t>
  </si>
  <si>
    <t>ceļa zīmju statu uzstādīšana:</t>
  </si>
  <si>
    <t>ceļa zīmju uzstādīšana:</t>
  </si>
  <si>
    <t>brīdinājuma ceļa zīmju uzstādīšana</t>
  </si>
  <si>
    <t>Demontāžas un nojaukšanas darbi</t>
  </si>
  <si>
    <t>Ar saistvielām saistīto konstruktīvo kārtu nojaukšana</t>
  </si>
  <si>
    <t>3.2.</t>
  </si>
  <si>
    <t>Asfaltbetona seguma nojaukšana</t>
  </si>
  <si>
    <t>Konstrukciju nojaukšana</t>
  </si>
  <si>
    <t>Dzelzsbetona caurteku demontāža</t>
  </si>
  <si>
    <r>
      <rPr>
        <sz val="11"/>
        <color indexed="8"/>
        <rFont val="Calibri"/>
        <family val="2"/>
        <charset val="186"/>
      </rPr>
      <t xml:space="preserve">ø </t>
    </r>
    <r>
      <rPr>
        <sz val="11"/>
        <color indexed="8"/>
        <rFont val="Times New Roman"/>
        <family val="1"/>
        <charset val="186"/>
      </rPr>
      <t>1m</t>
    </r>
  </si>
  <si>
    <r>
      <rPr>
        <sz val="11"/>
        <color indexed="8"/>
        <rFont val="Calibri"/>
        <family val="2"/>
        <charset val="186"/>
      </rPr>
      <t xml:space="preserve">ø </t>
    </r>
    <r>
      <rPr>
        <sz val="11"/>
        <color indexed="8"/>
        <rFont val="Times New Roman"/>
        <family val="1"/>
        <charset val="186"/>
      </rPr>
      <t>0.5m</t>
    </r>
  </si>
  <si>
    <t>Ceļa aprīkojuma nojaukšana (demontāža)</t>
  </si>
  <si>
    <t>ceļa zīmju un stabu demonāža</t>
  </si>
  <si>
    <t>-</t>
  </si>
  <si>
    <t>Apakšzemes sakaru tīklu aizsardzības pasākumi šķērsojuma vietā ar ceļu - atrakšana, iegremdēšana, kabeļa ievietošana šķeltajā caurulē (materiāls, savienojumi, aizbēršana)</t>
  </si>
  <si>
    <t>Digitālā uzmērīšana un objekta izpilddokumentācija</t>
  </si>
  <si>
    <t>ha</t>
  </si>
  <si>
    <t>Tiešās izmaksas kopā, t.sk . darba dēvēja sociālais nodoklis (23.59%)</t>
  </si>
  <si>
    <t>- Detalizētāku informāciju par materiāliem un darbiem skatīt Ceļu specifikācijā 2017</t>
  </si>
  <si>
    <t>Sastādīja:_______________________________ D.Kiseļovs</t>
  </si>
  <si>
    <t xml:space="preserve"> </t>
  </si>
  <si>
    <t>Autoceļa pārbūve (2+85 līdz 10+70)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</si>
</sst>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&quot;Ls&quot;\ * #,##0.00_-;\-&quot;Ls&quot;\ * #,##0.00_-;_-&quot;Ls&quot;\ * &quot;-&quot;??_-;_-@_-"/>
    <numFmt numFmtId="165" formatCode="#,##0_ ;\-#,##0\ "/>
    <numFmt numFmtId="166" formatCode="0.0"/>
    <numFmt numFmtId="167" formatCode="_-* #,##0.00\ _L_s_-;\-* #,##0.00\ _L_s_-;_-* &quot;-&quot;??\ _L_s_-;_-@_-"/>
  </numFmts>
  <fonts count="26" x14ac:knownFonts="1">
    <font>
      <sz val="10"/>
      <name val="Arial"/>
      <charset val="186"/>
    </font>
    <font>
      <sz val="10"/>
      <color theme="1"/>
      <name val="Arial"/>
      <family val="2"/>
      <charset val="186"/>
    </font>
    <font>
      <b/>
      <sz val="14"/>
      <name val="Arial Narrow"/>
      <family val="2"/>
      <charset val="204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204"/>
    </font>
    <font>
      <b/>
      <sz val="1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sz val="11"/>
      <name val="Calibri"/>
      <family val="2"/>
      <charset val="186"/>
    </font>
    <font>
      <b/>
      <i/>
      <sz val="11"/>
      <name val="Times New Roman"/>
      <family val="1"/>
      <charset val="186"/>
    </font>
    <font>
      <vertAlign val="superscript"/>
      <sz val="11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sz val="10"/>
      <name val="Arial Narrow"/>
      <family val="2"/>
      <charset val="204"/>
    </font>
    <font>
      <sz val="10"/>
      <name val="Arial"/>
      <family val="2"/>
    </font>
    <font>
      <sz val="10"/>
      <name val="Arial Baltic"/>
      <charset val="186"/>
    </font>
    <font>
      <sz val="10"/>
      <name val="Times New Roman Baltic"/>
      <charset val="186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1" fillId="0" borderId="0"/>
    <xf numFmtId="0" fontId="6" fillId="0" borderId="0">
      <alignment vertical="center"/>
    </xf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23" fillId="0" borderId="0"/>
    <xf numFmtId="0" fontId="24" fillId="0" borderId="0"/>
    <xf numFmtId="0" fontId="22" fillId="0" borderId="0"/>
    <xf numFmtId="9" fontId="24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5" fillId="0" borderId="0"/>
  </cellStyleXfs>
  <cellXfs count="110">
    <xf numFmtId="0" fontId="0" fillId="0" borderId="0" xfId="0"/>
    <xf numFmtId="0" fontId="1" fillId="0" borderId="0" xfId="1" applyFill="1"/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top"/>
    </xf>
    <xf numFmtId="0" fontId="1" fillId="0" borderId="0" xfId="1" applyFill="1" applyAlignment="1">
      <alignment horizontal="left"/>
    </xf>
    <xf numFmtId="0" fontId="6" fillId="0" borderId="0" xfId="1" applyFont="1" applyFill="1"/>
    <xf numFmtId="43" fontId="6" fillId="0" borderId="0" xfId="1" applyNumberFormat="1" applyFont="1" applyFill="1"/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wrapText="1"/>
    </xf>
    <xf numFmtId="0" fontId="6" fillId="0" borderId="0" xfId="1" applyFont="1" applyFill="1" applyBorder="1" applyAlignment="1">
      <alignment horizontal="center"/>
    </xf>
    <xf numFmtId="43" fontId="6" fillId="0" borderId="0" xfId="1" applyNumberFormat="1" applyFont="1" applyFill="1" applyBorder="1" applyAlignment="1"/>
    <xf numFmtId="43" fontId="7" fillId="0" borderId="0" xfId="1" applyNumberFormat="1" applyFont="1" applyFill="1"/>
    <xf numFmtId="0" fontId="7" fillId="0" borderId="2" xfId="1" applyFont="1" applyFill="1" applyBorder="1" applyAlignment="1">
      <alignment vertical="center"/>
    </xf>
    <xf numFmtId="0" fontId="7" fillId="0" borderId="7" xfId="1" applyFont="1" applyFill="1" applyBorder="1" applyAlignment="1">
      <alignment horizontal="center" vertical="center" textRotation="90"/>
    </xf>
    <xf numFmtId="43" fontId="7" fillId="0" borderId="6" xfId="1" applyNumberFormat="1" applyFont="1" applyFill="1" applyBorder="1" applyAlignment="1">
      <alignment horizontal="center" vertical="center" textRotation="90" wrapText="1"/>
    </xf>
    <xf numFmtId="43" fontId="7" fillId="0" borderId="6" xfId="1" applyNumberFormat="1" applyFont="1" applyFill="1" applyBorder="1" applyAlignment="1">
      <alignment horizontal="justify" vertical="center" textRotation="90" wrapText="1"/>
    </xf>
    <xf numFmtId="43" fontId="7" fillId="0" borderId="6" xfId="1" applyNumberFormat="1" applyFont="1" applyFill="1" applyBorder="1" applyAlignment="1">
      <alignment horizontal="center" textRotation="90" wrapText="1"/>
    </xf>
    <xf numFmtId="43" fontId="1" fillId="0" borderId="0" xfId="1" applyNumberFormat="1" applyFill="1" applyAlignment="1">
      <alignment textRotation="90"/>
    </xf>
    <xf numFmtId="0" fontId="7" fillId="0" borderId="6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/>
    </xf>
    <xf numFmtId="1" fontId="8" fillId="0" borderId="6" xfId="1" applyNumberFormat="1" applyFont="1" applyFill="1" applyBorder="1" applyAlignment="1">
      <alignment horizontal="center" vertical="center"/>
    </xf>
    <xf numFmtId="165" fontId="8" fillId="0" borderId="6" xfId="1" applyNumberFormat="1" applyFont="1" applyFill="1" applyBorder="1" applyAlignment="1">
      <alignment horizontal="center" vertical="center"/>
    </xf>
    <xf numFmtId="43" fontId="1" fillId="0" borderId="0" xfId="1" applyNumberFormat="1" applyFill="1" applyAlignment="1">
      <alignment horizontal="center" vertical="center"/>
    </xf>
    <xf numFmtId="0" fontId="7" fillId="0" borderId="6" xfId="1" applyFont="1" applyFill="1" applyBorder="1" applyAlignment="1">
      <alignment horizontal="center" wrapText="1"/>
    </xf>
    <xf numFmtId="166" fontId="9" fillId="0" borderId="6" xfId="0" applyNumberFormat="1" applyFont="1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vertical="center" wrapText="1"/>
    </xf>
    <xf numFmtId="2" fontId="7" fillId="0" borderId="6" xfId="1" applyNumberFormat="1" applyFont="1" applyFill="1" applyBorder="1" applyAlignment="1">
      <alignment horizontal="center" vertical="center"/>
    </xf>
    <xf numFmtId="2" fontId="7" fillId="0" borderId="6" xfId="2" applyNumberFormat="1" applyFont="1" applyFill="1" applyBorder="1" applyAlignment="1">
      <alignment horizontal="right" vertical="center"/>
    </xf>
    <xf numFmtId="2" fontId="7" fillId="0" borderId="6" xfId="1" applyNumberFormat="1" applyFont="1" applyFill="1" applyBorder="1" applyAlignment="1">
      <alignment horizontal="right" vertical="center"/>
    </xf>
    <xf numFmtId="4" fontId="1" fillId="0" borderId="0" xfId="1" applyNumberFormat="1" applyFill="1"/>
    <xf numFmtId="2" fontId="1" fillId="0" borderId="0" xfId="1" applyNumberFormat="1" applyFill="1"/>
    <xf numFmtId="43" fontId="1" fillId="0" borderId="0" xfId="1" applyNumberFormat="1" applyFill="1"/>
    <xf numFmtId="4" fontId="12" fillId="0" borderId="6" xfId="1" applyNumberFormat="1" applyFont="1" applyFill="1" applyBorder="1" applyAlignment="1">
      <alignment horizontal="justify" wrapText="1"/>
    </xf>
    <xf numFmtId="4" fontId="7" fillId="0" borderId="6" xfId="1" applyNumberFormat="1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vertical="center" wrapText="1"/>
    </xf>
    <xf numFmtId="4" fontId="10" fillId="0" borderId="6" xfId="0" applyNumberFormat="1" applyFont="1" applyFill="1" applyBorder="1" applyAlignment="1">
      <alignment horizontal="center" vertical="center" wrapText="1"/>
    </xf>
    <xf numFmtId="2" fontId="10" fillId="0" borderId="6" xfId="0" applyNumberFormat="1" applyFont="1" applyFill="1" applyBorder="1" applyAlignment="1">
      <alignment horizontal="center" vertical="center" wrapText="1"/>
    </xf>
    <xf numFmtId="2" fontId="10" fillId="0" borderId="6" xfId="0" applyNumberFormat="1" applyFont="1" applyFill="1" applyBorder="1" applyAlignment="1">
      <alignment horizontal="right" vertical="center" wrapText="1"/>
    </xf>
    <xf numFmtId="4" fontId="9" fillId="0" borderId="6" xfId="0" applyNumberFormat="1" applyFont="1" applyFill="1" applyBorder="1" applyAlignment="1">
      <alignment vertical="center" wrapText="1"/>
    </xf>
    <xf numFmtId="4" fontId="15" fillId="0" borderId="6" xfId="1" applyNumberFormat="1" applyFont="1" applyFill="1" applyBorder="1" applyAlignment="1">
      <alignment vertical="center" wrapText="1"/>
    </xf>
    <xf numFmtId="4" fontId="12" fillId="0" borderId="6" xfId="1" applyNumberFormat="1" applyFont="1" applyFill="1" applyBorder="1" applyAlignment="1">
      <alignment horizontal="center" vertical="center" wrapText="1"/>
    </xf>
    <xf numFmtId="2" fontId="12" fillId="0" borderId="6" xfId="1" applyNumberFormat="1" applyFont="1" applyFill="1" applyBorder="1" applyAlignment="1">
      <alignment horizontal="center" vertical="center" wrapText="1"/>
    </xf>
    <xf numFmtId="2" fontId="12" fillId="0" borderId="6" xfId="1" applyNumberFormat="1" applyFont="1" applyFill="1" applyBorder="1" applyAlignment="1">
      <alignment horizontal="right" vertical="center" wrapText="1"/>
    </xf>
    <xf numFmtId="2" fontId="12" fillId="0" borderId="6" xfId="1" applyNumberFormat="1" applyFont="1" applyFill="1" applyBorder="1" applyAlignment="1">
      <alignment horizontal="right" vertical="center"/>
    </xf>
    <xf numFmtId="4" fontId="7" fillId="0" borderId="6" xfId="1" applyNumberFormat="1" applyFont="1" applyFill="1" applyBorder="1" applyAlignment="1">
      <alignment horizontal="justify" vertical="center" wrapText="1"/>
    </xf>
    <xf numFmtId="4" fontId="15" fillId="0" borderId="6" xfId="1" applyNumberFormat="1" applyFont="1" applyFill="1" applyBorder="1" applyAlignment="1">
      <alignment horizontal="justify" wrapText="1"/>
    </xf>
    <xf numFmtId="4" fontId="7" fillId="0" borderId="6" xfId="1" applyNumberFormat="1" applyFont="1" applyFill="1" applyBorder="1" applyAlignment="1">
      <alignment horizontal="justify" wrapText="1"/>
    </xf>
    <xf numFmtId="0" fontId="0" fillId="0" borderId="0" xfId="0" applyFill="1"/>
    <xf numFmtId="0" fontId="15" fillId="0" borderId="6" xfId="1" applyFont="1" applyFill="1" applyBorder="1" applyAlignment="1">
      <alignment wrapText="1"/>
    </xf>
    <xf numFmtId="0" fontId="12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wrapText="1"/>
    </xf>
    <xf numFmtId="2" fontId="7" fillId="0" borderId="6" xfId="1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vertical="center" wrapText="1"/>
    </xf>
    <xf numFmtId="4" fontId="9" fillId="0" borderId="6" xfId="0" applyNumberFormat="1" applyFont="1" applyFill="1" applyBorder="1" applyAlignment="1">
      <alignment vertical="center"/>
    </xf>
    <xf numFmtId="4" fontId="10" fillId="0" borderId="6" xfId="0" applyNumberFormat="1" applyFont="1" applyFill="1" applyBorder="1" applyAlignment="1">
      <alignment vertical="center"/>
    </xf>
    <xf numFmtId="0" fontId="1" fillId="0" borderId="6" xfId="1" applyFill="1" applyBorder="1" applyAlignment="1">
      <alignment horizontal="center" vertical="center"/>
    </xf>
    <xf numFmtId="4" fontId="18" fillId="0" borderId="6" xfId="0" applyNumberFormat="1" applyFont="1" applyFill="1" applyBorder="1" applyAlignment="1">
      <alignment vertical="center" wrapText="1"/>
    </xf>
    <xf numFmtId="2" fontId="7" fillId="0" borderId="6" xfId="2" applyNumberFormat="1" applyFont="1" applyFill="1" applyBorder="1" applyAlignment="1">
      <alignment horizontal="center"/>
    </xf>
    <xf numFmtId="43" fontId="7" fillId="0" borderId="6" xfId="2" applyNumberFormat="1" applyFont="1" applyFill="1" applyBorder="1" applyAlignment="1">
      <alignment horizontal="center"/>
    </xf>
    <xf numFmtId="43" fontId="7" fillId="0" borderId="6" xfId="1" applyNumberFormat="1" applyFont="1" applyFill="1" applyBorder="1" applyAlignment="1">
      <alignment horizontal="center"/>
    </xf>
    <xf numFmtId="4" fontId="7" fillId="0" borderId="6" xfId="0" applyNumberFormat="1" applyFont="1" applyFill="1" applyBorder="1" applyAlignment="1">
      <alignment vertical="center" wrapText="1"/>
    </xf>
    <xf numFmtId="4" fontId="15" fillId="0" borderId="6" xfId="0" applyNumberFormat="1" applyFont="1" applyFill="1" applyBorder="1" applyAlignment="1">
      <alignment vertical="center" wrapText="1"/>
    </xf>
    <xf numFmtId="0" fontId="1" fillId="0" borderId="6" xfId="1" applyFill="1" applyBorder="1" applyAlignment="1">
      <alignment vertical="center"/>
    </xf>
    <xf numFmtId="0" fontId="1" fillId="0" borderId="6" xfId="1" applyFill="1" applyBorder="1"/>
    <xf numFmtId="2" fontId="12" fillId="0" borderId="6" xfId="1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/>
    </xf>
    <xf numFmtId="0" fontId="1" fillId="0" borderId="0" xfId="1" applyFill="1" applyAlignment="1">
      <alignment wrapText="1"/>
    </xf>
    <xf numFmtId="0" fontId="7" fillId="0" borderId="0" xfId="1" applyFont="1" applyFill="1"/>
    <xf numFmtId="0" fontId="19" fillId="0" borderId="0" xfId="1" applyFont="1" applyFill="1" applyBorder="1" applyAlignment="1">
      <alignment vertical="center"/>
    </xf>
    <xf numFmtId="0" fontId="19" fillId="0" borderId="0" xfId="1" applyFont="1" applyFill="1" applyBorder="1"/>
    <xf numFmtId="0" fontId="19" fillId="0" borderId="0" xfId="1" applyFont="1" applyFill="1" applyBorder="1" applyAlignment="1">
      <alignment wrapText="1"/>
    </xf>
    <xf numFmtId="0" fontId="19" fillId="0" borderId="0" xfId="1" applyFont="1" applyFill="1" applyBorder="1" applyAlignment="1">
      <alignment horizontal="center"/>
    </xf>
    <xf numFmtId="0" fontId="19" fillId="0" borderId="0" xfId="1" applyFont="1" applyFill="1"/>
    <xf numFmtId="43" fontId="20" fillId="0" borderId="0" xfId="1" applyNumberFormat="1" applyFont="1" applyFill="1"/>
    <xf numFmtId="0" fontId="21" fillId="0" borderId="0" xfId="1" applyFont="1" applyFill="1" applyAlignment="1">
      <alignment vertical="center"/>
    </xf>
    <xf numFmtId="0" fontId="21" fillId="0" borderId="0" xfId="1" applyFont="1" applyFill="1"/>
    <xf numFmtId="0" fontId="11" fillId="0" borderId="0" xfId="3" applyFont="1" applyFill="1" applyAlignment="1">
      <alignment horizontal="right" wrapText="1"/>
    </xf>
    <xf numFmtId="0" fontId="21" fillId="0" borderId="0" xfId="1" applyFont="1" applyFill="1" applyAlignment="1">
      <alignment horizontal="center"/>
    </xf>
    <xf numFmtId="0" fontId="1" fillId="0" borderId="0" xfId="1" applyFill="1" applyAlignment="1">
      <alignment vertical="center"/>
    </xf>
    <xf numFmtId="0" fontId="1" fillId="0" borderId="0" xfId="1" applyFill="1" applyAlignment="1">
      <alignment horizontal="center"/>
    </xf>
    <xf numFmtId="43" fontId="12" fillId="0" borderId="6" xfId="1" applyNumberFormat="1" applyFont="1" applyFill="1" applyBorder="1" applyAlignment="1">
      <alignment horizontal="right"/>
    </xf>
    <xf numFmtId="0" fontId="5" fillId="0" borderId="0" xfId="1" applyFont="1" applyFill="1" applyAlignment="1">
      <alignment horizontal="center"/>
    </xf>
    <xf numFmtId="0" fontId="7" fillId="0" borderId="2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 textRotation="90"/>
    </xf>
    <xf numFmtId="0" fontId="7" fillId="0" borderId="2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textRotation="90" wrapText="1"/>
    </xf>
    <xf numFmtId="0" fontId="7" fillId="0" borderId="7" xfId="1" applyFont="1" applyFill="1" applyBorder="1" applyAlignment="1">
      <alignment horizontal="center" vertical="center" textRotation="90" wrapText="1"/>
    </xf>
    <xf numFmtId="43" fontId="7" fillId="0" borderId="3" xfId="1" applyNumberFormat="1" applyFont="1" applyFill="1" applyBorder="1" applyAlignment="1">
      <alignment horizontal="center"/>
    </xf>
    <xf numFmtId="43" fontId="7" fillId="0" borderId="4" xfId="1" applyNumberFormat="1" applyFont="1" applyFill="1" applyBorder="1" applyAlignment="1">
      <alignment horizontal="center"/>
    </xf>
    <xf numFmtId="43" fontId="7" fillId="0" borderId="5" xfId="1" applyNumberFormat="1" applyFont="1" applyFill="1" applyBorder="1" applyAlignment="1">
      <alignment horizontal="center"/>
    </xf>
    <xf numFmtId="43" fontId="7" fillId="0" borderId="6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right"/>
    </xf>
    <xf numFmtId="43" fontId="6" fillId="0" borderId="0" xfId="1" applyNumberFormat="1" applyFont="1" applyFill="1" applyBorder="1" applyAlignment="1">
      <alignment horizontal="right"/>
    </xf>
    <xf numFmtId="2" fontId="6" fillId="0" borderId="0" xfId="1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left" vertical="top"/>
    </xf>
  </cellXfs>
  <cellStyles count="19">
    <cellStyle name="Comma 2" xfId="4"/>
    <cellStyle name="Comma 2 2" xfId="5"/>
    <cellStyle name="Comma 2 3" xfId="6"/>
    <cellStyle name="Comma 3" xfId="7"/>
    <cellStyle name="Comma 4" xfId="8"/>
    <cellStyle name="Currency 2" xfId="9"/>
    <cellStyle name="Normal" xfId="0" builtinId="0"/>
    <cellStyle name="Normal 15" xfId="10"/>
    <cellStyle name="Normal 2" xfId="11"/>
    <cellStyle name="Normal 2 2" xfId="1"/>
    <cellStyle name="Normal 2 2 2" xfId="3"/>
    <cellStyle name="Normal 2 2 3" xfId="12"/>
    <cellStyle name="Normal 3" xfId="13"/>
    <cellStyle name="Normal 3 2" xfId="2"/>
    <cellStyle name="Normal 4" xfId="14"/>
    <cellStyle name="Normal 5" xfId="15"/>
    <cellStyle name="Percent 2" xfId="16"/>
    <cellStyle name="Percent 2 2" xfId="17"/>
    <cellStyle name="Style 1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1"/>
  <sheetViews>
    <sheetView tabSelected="1" topLeftCell="B16" zoomScaleNormal="100" zoomScalePageLayoutView="85" workbookViewId="0">
      <selection activeCell="E55" sqref="E55"/>
    </sheetView>
  </sheetViews>
  <sheetFormatPr defaultRowHeight="12.75" outlineLevelRow="1" outlineLevelCol="1" x14ac:dyDescent="0.2"/>
  <cols>
    <col min="1" max="1" width="3.7109375" style="1" customWidth="1"/>
    <col min="2" max="2" width="3.42578125" style="85" customWidth="1"/>
    <col min="3" max="3" width="3.5703125" style="1" hidden="1" customWidth="1"/>
    <col min="4" max="4" width="6" style="1" customWidth="1"/>
    <col min="5" max="5" width="75.85546875" style="73" customWidth="1"/>
    <col min="6" max="6" width="7.42578125" style="86" customWidth="1"/>
    <col min="7" max="7" width="9.28515625" style="1" customWidth="1"/>
    <col min="8" max="11" width="8.85546875" style="36" customWidth="1"/>
    <col min="12" max="12" width="10" style="36" customWidth="1"/>
    <col min="13" max="13" width="9.5703125" style="36" customWidth="1"/>
    <col min="14" max="18" width="11.42578125" style="36" customWidth="1"/>
    <col min="19" max="19" width="9.140625" style="1" hidden="1" customWidth="1" outlineLevel="1"/>
    <col min="20" max="20" width="10.28515625" style="1" hidden="1" customWidth="1" outlineLevel="1" collapsed="1"/>
    <col min="21" max="21" width="9.140625" style="1" hidden="1" customWidth="1" outlineLevel="1"/>
    <col min="22" max="22" width="13.7109375" style="1" hidden="1" customWidth="1" outlineLevel="1"/>
    <col min="23" max="23" width="14" style="1" hidden="1" customWidth="1" outlineLevel="1"/>
    <col min="24" max="24" width="12.85546875" style="1" hidden="1" customWidth="1" outlineLevel="1"/>
    <col min="25" max="25" width="11.28515625" style="1" hidden="1" customWidth="1" outlineLevel="1"/>
    <col min="26" max="26" width="15.42578125" style="1" hidden="1" customWidth="1" outlineLevel="1"/>
    <col min="27" max="30" width="9.140625" style="1" hidden="1" customWidth="1" outlineLevel="1"/>
    <col min="31" max="31" width="13.85546875" style="1" hidden="1" customWidth="1" outlineLevel="1"/>
    <col min="32" max="32" width="13.5703125" style="1" bestFit="1" customWidth="1" collapsed="1"/>
    <col min="33" max="16384" width="9.140625" style="1"/>
  </cols>
  <sheetData>
    <row r="1" spans="2:254" ht="18" x14ac:dyDescent="0.25">
      <c r="B1" s="105" t="s"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2:254" ht="13.5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254" ht="15" x14ac:dyDescent="0.2">
      <c r="B3" s="106" t="s">
        <v>108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2:254" ht="14.25" x14ac:dyDescent="0.2">
      <c r="B4" s="107" t="s">
        <v>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5" spans="2:254" ht="14.25" x14ac:dyDescent="0.2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2:254" ht="14.25" x14ac:dyDescent="0.2">
      <c r="B6" s="109" t="s">
        <v>2</v>
      </c>
      <c r="C6" s="109"/>
      <c r="D6" s="109"/>
      <c r="E6" s="109"/>
      <c r="F6" s="100" t="s">
        <v>3</v>
      </c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</row>
    <row r="7" spans="2:254" ht="14.25" customHeight="1" x14ac:dyDescent="0.2">
      <c r="B7" s="100" t="s">
        <v>4</v>
      </c>
      <c r="C7" s="100"/>
      <c r="D7" s="100"/>
      <c r="E7" s="100"/>
      <c r="F7" s="100" t="s">
        <v>3</v>
      </c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</row>
    <row r="8" spans="2:254" ht="14.25" x14ac:dyDescent="0.2">
      <c r="B8" s="99" t="s">
        <v>5</v>
      </c>
      <c r="C8" s="99"/>
      <c r="D8" s="99"/>
      <c r="E8" s="99"/>
      <c r="F8" s="100" t="s">
        <v>6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</row>
    <row r="9" spans="2:254" ht="7.5" customHeight="1" x14ac:dyDescent="0.2">
      <c r="B9" s="101"/>
      <c r="C9" s="101"/>
      <c r="D9" s="101"/>
      <c r="E9" s="101"/>
      <c r="F9" s="101"/>
      <c r="G9" s="7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254" x14ac:dyDescent="0.2">
      <c r="B10" s="9"/>
      <c r="C10" s="10"/>
      <c r="D10" s="10"/>
      <c r="E10" s="11"/>
      <c r="F10" s="12"/>
      <c r="G10" s="7"/>
      <c r="H10" s="13"/>
      <c r="I10" s="13"/>
      <c r="J10" s="13"/>
      <c r="K10" s="13"/>
      <c r="L10" s="13"/>
      <c r="M10" s="102"/>
      <c r="N10" s="102"/>
      <c r="O10" s="102"/>
      <c r="P10" s="103"/>
      <c r="Q10" s="103"/>
      <c r="R10" s="13"/>
    </row>
    <row r="11" spans="2:254" ht="14.25" x14ac:dyDescent="0.2">
      <c r="B11" s="104"/>
      <c r="C11" s="104"/>
      <c r="D11" s="104"/>
      <c r="E11" s="104"/>
      <c r="F11" s="104"/>
      <c r="G11" s="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2:254" ht="15" x14ac:dyDescent="0.25">
      <c r="B12" s="89" t="s">
        <v>7</v>
      </c>
      <c r="C12" s="15"/>
      <c r="D12" s="89" t="s">
        <v>8</v>
      </c>
      <c r="E12" s="91" t="s">
        <v>9</v>
      </c>
      <c r="F12" s="89" t="s">
        <v>10</v>
      </c>
      <c r="G12" s="93" t="s">
        <v>11</v>
      </c>
      <c r="H12" s="95" t="s">
        <v>12</v>
      </c>
      <c r="I12" s="96"/>
      <c r="J12" s="96"/>
      <c r="K12" s="96"/>
      <c r="L12" s="96"/>
      <c r="M12" s="97"/>
      <c r="N12" s="98" t="s">
        <v>13</v>
      </c>
      <c r="O12" s="98"/>
      <c r="P12" s="98"/>
      <c r="Q12" s="98"/>
      <c r="R12" s="98"/>
    </row>
    <row r="13" spans="2:254" ht="80.25" customHeight="1" x14ac:dyDescent="0.2">
      <c r="B13" s="90"/>
      <c r="C13" s="16" t="s">
        <v>14</v>
      </c>
      <c r="D13" s="90"/>
      <c r="E13" s="92"/>
      <c r="F13" s="90"/>
      <c r="G13" s="94"/>
      <c r="H13" s="17" t="s">
        <v>15</v>
      </c>
      <c r="I13" s="18" t="s">
        <v>16</v>
      </c>
      <c r="J13" s="17" t="s">
        <v>17</v>
      </c>
      <c r="K13" s="17" t="s">
        <v>18</v>
      </c>
      <c r="L13" s="17" t="s">
        <v>19</v>
      </c>
      <c r="M13" s="17" t="s">
        <v>20</v>
      </c>
      <c r="N13" s="17" t="s">
        <v>21</v>
      </c>
      <c r="O13" s="17" t="s">
        <v>17</v>
      </c>
      <c r="P13" s="17" t="s">
        <v>18</v>
      </c>
      <c r="Q13" s="17" t="s">
        <v>19</v>
      </c>
      <c r="R13" s="19" t="s">
        <v>22</v>
      </c>
      <c r="V13" s="20" t="str">
        <f>N13</f>
        <v>Darbietilpība, c/h</v>
      </c>
      <c r="W13" s="20" t="str">
        <f>O13</f>
        <v>Darba alga, EUR</v>
      </c>
      <c r="X13" s="20" t="str">
        <f>P13</f>
        <v>Materiāli, EUR</v>
      </c>
      <c r="Y13" s="20" t="str">
        <f>Q13</f>
        <v>Mehānismi, EUR</v>
      </c>
      <c r="Z13" s="20" t="str">
        <f>R13</f>
        <v>SUMMA, EUR</v>
      </c>
    </row>
    <row r="14" spans="2:254" ht="15" x14ac:dyDescent="0.2">
      <c r="B14" s="21"/>
      <c r="C14" s="22"/>
      <c r="D14" s="23">
        <v>1</v>
      </c>
      <c r="E14" s="23">
        <v>2</v>
      </c>
      <c r="F14" s="24">
        <v>3</v>
      </c>
      <c r="G14" s="25">
        <v>4</v>
      </c>
      <c r="H14" s="26">
        <v>5</v>
      </c>
      <c r="I14" s="26">
        <v>6</v>
      </c>
      <c r="J14" s="26">
        <v>7</v>
      </c>
      <c r="K14" s="26">
        <v>8</v>
      </c>
      <c r="L14" s="26">
        <v>9</v>
      </c>
      <c r="M14" s="26">
        <v>10</v>
      </c>
      <c r="N14" s="26">
        <v>11</v>
      </c>
      <c r="O14" s="26">
        <v>12</v>
      </c>
      <c r="P14" s="26">
        <v>13</v>
      </c>
      <c r="Q14" s="26">
        <v>14</v>
      </c>
      <c r="R14" s="26">
        <v>15</v>
      </c>
      <c r="U14" s="1">
        <f>ROW(B1)</f>
        <v>1</v>
      </c>
      <c r="V14" s="27">
        <f>SUM(N16:N25)</f>
        <v>0</v>
      </c>
      <c r="W14" s="27">
        <f>SUM(O16:O25)</f>
        <v>0</v>
      </c>
      <c r="X14" s="27">
        <f>SUM(P16:P25)</f>
        <v>0</v>
      </c>
      <c r="Y14" s="27">
        <f>SUM(Q16:Q25)</f>
        <v>0</v>
      </c>
      <c r="Z14" s="27">
        <f>SUM(R16:R25)</f>
        <v>0</v>
      </c>
    </row>
    <row r="15" spans="2:254" ht="6" customHeight="1" x14ac:dyDescent="0.2">
      <c r="B15" s="21"/>
      <c r="C15" s="22"/>
      <c r="D15" s="22"/>
      <c r="E15" s="23"/>
      <c r="F15" s="24"/>
      <c r="G15" s="25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V15" s="27"/>
      <c r="W15" s="27"/>
      <c r="X15" s="27"/>
      <c r="Y15" s="27"/>
      <c r="Z15" s="27"/>
    </row>
    <row r="16" spans="2:254" ht="15" x14ac:dyDescent="0.25">
      <c r="B16" s="21">
        <v>1</v>
      </c>
      <c r="C16" s="28"/>
      <c r="D16" s="29" t="s">
        <v>23</v>
      </c>
      <c r="E16" s="30" t="s">
        <v>24</v>
      </c>
      <c r="F16" s="21" t="s">
        <v>25</v>
      </c>
      <c r="G16" s="31">
        <v>785</v>
      </c>
      <c r="H16" s="32"/>
      <c r="I16" s="32"/>
      <c r="J16" s="32"/>
      <c r="K16" s="32"/>
      <c r="L16" s="32"/>
      <c r="M16" s="33">
        <f>SUM(J16:L16)</f>
        <v>0</v>
      </c>
      <c r="N16" s="33">
        <f>ROUND(H16*G16,2)</f>
        <v>0</v>
      </c>
      <c r="O16" s="33">
        <f>ROUND(J16*G16,2)</f>
        <v>0</v>
      </c>
      <c r="P16" s="33">
        <f>ROUND(K16*G16,2)</f>
        <v>0</v>
      </c>
      <c r="Q16" s="33">
        <f>ROUND(L16*G16,2)</f>
        <v>0</v>
      </c>
      <c r="R16" s="33">
        <f>SUM(O16:Q16)</f>
        <v>0</v>
      </c>
      <c r="S16" s="34">
        <f>G16*M16</f>
        <v>0</v>
      </c>
      <c r="T16" s="34"/>
      <c r="U16" s="1">
        <f>ROW(B3)</f>
        <v>3</v>
      </c>
      <c r="V16" s="27">
        <f>SUM(N27:N27)</f>
        <v>0</v>
      </c>
      <c r="W16" s="27">
        <f>SUM(O27:O27)</f>
        <v>0</v>
      </c>
      <c r="X16" s="27">
        <f>SUM(P27:P27)</f>
        <v>0</v>
      </c>
      <c r="Y16" s="27">
        <f>SUM(Q27:Q27)</f>
        <v>0</v>
      </c>
      <c r="Z16" s="27">
        <f>SUM(R27:R27)</f>
        <v>0</v>
      </c>
      <c r="AG16" s="35"/>
      <c r="AH16" s="36"/>
    </row>
    <row r="17" spans="2:254" ht="15" x14ac:dyDescent="0.25">
      <c r="B17" s="21">
        <v>2</v>
      </c>
      <c r="C17" s="28"/>
      <c r="D17" s="29" t="s">
        <v>26</v>
      </c>
      <c r="E17" s="37" t="s">
        <v>27</v>
      </c>
      <c r="F17" s="38" t="s">
        <v>28</v>
      </c>
      <c r="G17" s="31">
        <f>G16/1000</f>
        <v>0.78500000000000003</v>
      </c>
      <c r="H17" s="32"/>
      <c r="I17" s="32"/>
      <c r="J17" s="32"/>
      <c r="K17" s="32"/>
      <c r="L17" s="32"/>
      <c r="M17" s="33">
        <f t="shared" ref="M17:M70" si="0">SUM(J17:L17)</f>
        <v>0</v>
      </c>
      <c r="N17" s="33">
        <f>ROUND(H17*G17,2)</f>
        <v>0</v>
      </c>
      <c r="O17" s="33">
        <f>ROUND(J17*G17,2)</f>
        <v>0</v>
      </c>
      <c r="P17" s="33">
        <f>ROUND(K17*G17,2)</f>
        <v>0</v>
      </c>
      <c r="Q17" s="33">
        <f>ROUND(L17*G17,2)</f>
        <v>0</v>
      </c>
      <c r="R17" s="33">
        <f>SUM(O17:Q17)</f>
        <v>0</v>
      </c>
      <c r="S17" s="34">
        <f t="shared" ref="S17:S56" si="1">G17*M17</f>
        <v>0</v>
      </c>
      <c r="T17" s="34"/>
      <c r="U17" s="1">
        <f>ROW(B4)</f>
        <v>4</v>
      </c>
      <c r="V17" s="27">
        <f>SUM(N31:N40)</f>
        <v>0</v>
      </c>
      <c r="W17" s="27">
        <f>SUM(O31:O40)</f>
        <v>0</v>
      </c>
      <c r="X17" s="27">
        <f>SUM(P31:P40)</f>
        <v>0</v>
      </c>
      <c r="Y17" s="27">
        <f>SUM(Q31:Q40)</f>
        <v>0</v>
      </c>
      <c r="Z17" s="27">
        <f>SUM(R31:R40)</f>
        <v>0</v>
      </c>
      <c r="AG17" s="35"/>
      <c r="AH17" s="36"/>
    </row>
    <row r="18" spans="2:254" ht="15" x14ac:dyDescent="0.25">
      <c r="B18" s="21">
        <v>3</v>
      </c>
      <c r="C18" s="28"/>
      <c r="D18" s="29" t="s">
        <v>26</v>
      </c>
      <c r="E18" s="37" t="s">
        <v>29</v>
      </c>
      <c r="F18" s="38" t="s">
        <v>30</v>
      </c>
      <c r="G18" s="31">
        <v>1</v>
      </c>
      <c r="H18" s="32"/>
      <c r="I18" s="32"/>
      <c r="J18" s="32"/>
      <c r="K18" s="32"/>
      <c r="L18" s="32"/>
      <c r="M18" s="33">
        <f t="shared" si="0"/>
        <v>0</v>
      </c>
      <c r="N18" s="33">
        <f>ROUND(H18*G18,2)</f>
        <v>0</v>
      </c>
      <c r="O18" s="33">
        <f>ROUND(J18*G18,2)</f>
        <v>0</v>
      </c>
      <c r="P18" s="33">
        <f>ROUND(K18*G18,2)</f>
        <v>0</v>
      </c>
      <c r="Q18" s="33">
        <f>ROUND(L18*G18,2)</f>
        <v>0</v>
      </c>
      <c r="R18" s="33">
        <f>SUM(O18:Q18)</f>
        <v>0</v>
      </c>
      <c r="S18" s="34">
        <f t="shared" si="1"/>
        <v>0</v>
      </c>
      <c r="T18" s="34"/>
      <c r="U18" s="1">
        <f>ROW(B6)</f>
        <v>6</v>
      </c>
      <c r="V18" s="27">
        <f>SUM(N41:N48)</f>
        <v>0</v>
      </c>
      <c r="W18" s="27">
        <f>SUM(O41:O48)</f>
        <v>0</v>
      </c>
      <c r="X18" s="27">
        <f>SUM(P41:P48)</f>
        <v>0</v>
      </c>
      <c r="Y18" s="27">
        <f>SUM(Q41:Q48)</f>
        <v>0</v>
      </c>
      <c r="Z18" s="27">
        <f>SUM(R41:R48)</f>
        <v>0</v>
      </c>
      <c r="AG18" s="35"/>
      <c r="AH18" s="36"/>
    </row>
    <row r="19" spans="2:254" ht="15" x14ac:dyDescent="0.25">
      <c r="B19" s="21"/>
      <c r="C19" s="28"/>
      <c r="D19" s="29"/>
      <c r="E19" s="39" t="s">
        <v>31</v>
      </c>
      <c r="F19" s="40"/>
      <c r="G19" s="41"/>
      <c r="H19" s="42"/>
      <c r="I19" s="42"/>
      <c r="J19" s="42"/>
      <c r="K19" s="42"/>
      <c r="L19" s="42"/>
      <c r="M19" s="33"/>
      <c r="N19" s="33"/>
      <c r="O19" s="33"/>
      <c r="P19" s="33"/>
      <c r="Q19" s="33"/>
      <c r="R19" s="33"/>
      <c r="S19" s="34">
        <f t="shared" si="1"/>
        <v>0</v>
      </c>
      <c r="T19" s="34"/>
      <c r="U19" s="1">
        <f>ROW(B8)</f>
        <v>8</v>
      </c>
      <c r="V19" s="27">
        <f>SUM(N61:N63)</f>
        <v>0</v>
      </c>
      <c r="W19" s="27">
        <f>SUM(O61:O63)</f>
        <v>0</v>
      </c>
      <c r="X19" s="27">
        <f>SUM(P61:P63)</f>
        <v>0</v>
      </c>
      <c r="Y19" s="27">
        <f>SUM(Q61:Q63)</f>
        <v>0</v>
      </c>
      <c r="Z19" s="27">
        <f>SUM(R61:R63)</f>
        <v>0</v>
      </c>
      <c r="AG19" s="35"/>
      <c r="AH19" s="36"/>
    </row>
    <row r="20" spans="2:254" ht="15" x14ac:dyDescent="0.25">
      <c r="B20" s="21">
        <v>4</v>
      </c>
      <c r="C20" s="28"/>
      <c r="D20" s="29" t="s">
        <v>32</v>
      </c>
      <c r="E20" s="43" t="s">
        <v>33</v>
      </c>
      <c r="F20" s="21" t="s">
        <v>34</v>
      </c>
      <c r="G20" s="31">
        <v>62</v>
      </c>
      <c r="H20" s="32"/>
      <c r="I20" s="32"/>
      <c r="J20" s="32"/>
      <c r="K20" s="32"/>
      <c r="L20" s="32"/>
      <c r="M20" s="33">
        <f t="shared" si="0"/>
        <v>0</v>
      </c>
      <c r="N20" s="33">
        <f>ROUND(H20*G20,2)</f>
        <v>0</v>
      </c>
      <c r="O20" s="33">
        <f>ROUND(J20*G20,2)</f>
        <v>0</v>
      </c>
      <c r="P20" s="33">
        <f>ROUND(K20*G20,2)</f>
        <v>0</v>
      </c>
      <c r="Q20" s="33">
        <f>ROUND(L20*G20,2)</f>
        <v>0</v>
      </c>
      <c r="R20" s="33">
        <f>SUM(O20:Q20)</f>
        <v>0</v>
      </c>
      <c r="S20" s="34">
        <f t="shared" si="1"/>
        <v>0</v>
      </c>
      <c r="T20" s="34"/>
      <c r="U20" s="1" t="e">
        <f>ROW(#REF!)</f>
        <v>#REF!</v>
      </c>
      <c r="V20" s="27" t="e">
        <f>SUM(#REF!)</f>
        <v>#REF!</v>
      </c>
      <c r="W20" s="27" t="e">
        <f>SUM(#REF!)</f>
        <v>#REF!</v>
      </c>
      <c r="X20" s="27" t="e">
        <f>SUM(#REF!)</f>
        <v>#REF!</v>
      </c>
      <c r="Y20" s="27" t="e">
        <f>SUM(#REF!)</f>
        <v>#REF!</v>
      </c>
      <c r="Z20" s="27" t="e">
        <f>SUM(#REF!)</f>
        <v>#REF!</v>
      </c>
      <c r="AA20" s="1" t="s">
        <v>35</v>
      </c>
      <c r="AG20" s="35"/>
      <c r="AH20" s="36"/>
    </row>
    <row r="21" spans="2:254" ht="15" x14ac:dyDescent="0.25">
      <c r="B21" s="21"/>
      <c r="C21" s="28"/>
      <c r="D21" s="29"/>
      <c r="E21" s="44" t="s">
        <v>37</v>
      </c>
      <c r="F21" s="45"/>
      <c r="G21" s="46"/>
      <c r="H21" s="47"/>
      <c r="I21" s="47"/>
      <c r="J21" s="47"/>
      <c r="K21" s="47"/>
      <c r="L21" s="47"/>
      <c r="M21" s="33"/>
      <c r="N21" s="48"/>
      <c r="O21" s="48"/>
      <c r="P21" s="48"/>
      <c r="Q21" s="48"/>
      <c r="R21" s="33">
        <f>SUM(O21:Q21)</f>
        <v>0</v>
      </c>
      <c r="S21" s="34">
        <f t="shared" si="1"/>
        <v>0</v>
      </c>
      <c r="T21" s="34"/>
      <c r="U21" s="1">
        <f>ROW(B9)</f>
        <v>9</v>
      </c>
      <c r="V21" s="27" t="e">
        <f>SUM(#REF!)</f>
        <v>#REF!</v>
      </c>
      <c r="W21" s="27" t="e">
        <f>SUM(#REF!)</f>
        <v>#REF!</v>
      </c>
      <c r="X21" s="27" t="e">
        <f>SUM(#REF!)</f>
        <v>#REF!</v>
      </c>
      <c r="Y21" s="27" t="e">
        <f>SUM(#REF!)</f>
        <v>#REF!</v>
      </c>
      <c r="Z21" s="27" t="e">
        <f>SUM(#REF!)</f>
        <v>#REF!</v>
      </c>
      <c r="AG21" s="35"/>
      <c r="AH21" s="36"/>
    </row>
    <row r="22" spans="2:254" ht="15" x14ac:dyDescent="0.2">
      <c r="B22" s="21">
        <v>5</v>
      </c>
      <c r="C22" s="22"/>
      <c r="D22" s="29" t="s">
        <v>38</v>
      </c>
      <c r="E22" s="49" t="s">
        <v>39</v>
      </c>
      <c r="F22" s="38" t="s">
        <v>40</v>
      </c>
      <c r="G22" s="31">
        <v>1915.2</v>
      </c>
      <c r="H22" s="32"/>
      <c r="I22" s="32"/>
      <c r="J22" s="32"/>
      <c r="K22" s="32"/>
      <c r="L22" s="32"/>
      <c r="M22" s="33">
        <f t="shared" si="0"/>
        <v>0</v>
      </c>
      <c r="N22" s="33">
        <f>ROUND(H22*G22,2)</f>
        <v>0</v>
      </c>
      <c r="O22" s="33">
        <f>ROUND(J22*G22,2)</f>
        <v>0</v>
      </c>
      <c r="P22" s="33">
        <f>ROUND(K22*G22,2)</f>
        <v>0</v>
      </c>
      <c r="Q22" s="33">
        <f>ROUND(L22*G22,2)</f>
        <v>0</v>
      </c>
      <c r="R22" s="33">
        <f>SUM(O22:Q22)</f>
        <v>0</v>
      </c>
      <c r="S22" s="34">
        <f t="shared" si="1"/>
        <v>0</v>
      </c>
      <c r="T22" s="34"/>
      <c r="U22" s="1">
        <f>ROW(B10)</f>
        <v>10</v>
      </c>
      <c r="V22" s="27">
        <f>SUM(N64:N73)</f>
        <v>0</v>
      </c>
      <c r="W22" s="27">
        <f>SUM(O64:O73)</f>
        <v>0</v>
      </c>
      <c r="X22" s="27">
        <f>SUM(P64:P73)</f>
        <v>0</v>
      </c>
      <c r="Y22" s="27">
        <f>SUM(Q64:Q73)</f>
        <v>0</v>
      </c>
      <c r="Z22" s="27">
        <f>SUM(R64:R73)</f>
        <v>0</v>
      </c>
      <c r="AG22" s="35"/>
      <c r="AH22" s="36"/>
    </row>
    <row r="23" spans="2:254" ht="15" hidden="1" outlineLevel="1" x14ac:dyDescent="0.2">
      <c r="B23" s="21">
        <v>8</v>
      </c>
      <c r="C23" s="22"/>
      <c r="D23" s="29" t="s">
        <v>38</v>
      </c>
      <c r="E23" s="49" t="s">
        <v>41</v>
      </c>
      <c r="F23" s="21" t="s">
        <v>36</v>
      </c>
      <c r="G23" s="31">
        <v>0</v>
      </c>
      <c r="H23" s="32"/>
      <c r="I23" s="32"/>
      <c r="J23" s="32"/>
      <c r="K23" s="32"/>
      <c r="L23" s="32"/>
      <c r="M23" s="33">
        <f t="shared" si="0"/>
        <v>0</v>
      </c>
      <c r="N23" s="33">
        <f>ROUND(H23*G23,2)</f>
        <v>0</v>
      </c>
      <c r="O23" s="33">
        <f>ROUND(J23*G23,2)</f>
        <v>0</v>
      </c>
      <c r="P23" s="33">
        <f>ROUND(K23*G23,2)</f>
        <v>0</v>
      </c>
      <c r="Q23" s="33">
        <f>ROUND(L23*G23,2)</f>
        <v>0</v>
      </c>
      <c r="R23" s="33">
        <f>SUM(O23:Q23)</f>
        <v>0</v>
      </c>
      <c r="S23" s="34">
        <f t="shared" si="1"/>
        <v>0</v>
      </c>
      <c r="T23" s="34"/>
      <c r="U23" s="1">
        <f>ROW(B11)</f>
        <v>11</v>
      </c>
      <c r="V23" s="27">
        <f>SUM(N74:N75)</f>
        <v>0</v>
      </c>
      <c r="W23" s="27">
        <f>SUM(O74:O75)</f>
        <v>0</v>
      </c>
      <c r="X23" s="27">
        <f>SUM(P74:P75)</f>
        <v>0</v>
      </c>
      <c r="Y23" s="27">
        <f>SUM(Q74:Q75)</f>
        <v>0</v>
      </c>
      <c r="Z23" s="27">
        <f>SUM(R74:R75)</f>
        <v>0</v>
      </c>
      <c r="AG23" s="35"/>
      <c r="AH23" s="36"/>
    </row>
    <row r="24" spans="2:254" ht="15" collapsed="1" x14ac:dyDescent="0.25">
      <c r="B24" s="21"/>
      <c r="C24" s="28"/>
      <c r="D24" s="29"/>
      <c r="E24" s="50" t="s">
        <v>42</v>
      </c>
      <c r="F24" s="38"/>
      <c r="G24" s="31"/>
      <c r="H24" s="32"/>
      <c r="I24" s="32"/>
      <c r="J24" s="32"/>
      <c r="K24" s="32"/>
      <c r="L24" s="32"/>
      <c r="M24" s="33"/>
      <c r="N24" s="33"/>
      <c r="O24" s="33"/>
      <c r="P24" s="33"/>
      <c r="Q24" s="33"/>
      <c r="R24" s="33"/>
      <c r="S24" s="34">
        <f t="shared" si="1"/>
        <v>0</v>
      </c>
      <c r="T24" s="34"/>
      <c r="V24" s="27"/>
      <c r="W24" s="27"/>
      <c r="X24" s="27"/>
      <c r="Y24" s="27"/>
      <c r="Z24" s="27"/>
      <c r="AG24" s="35"/>
      <c r="AH24" s="36"/>
    </row>
    <row r="25" spans="2:254" ht="15" x14ac:dyDescent="0.25">
      <c r="B25" s="21">
        <v>6</v>
      </c>
      <c r="C25" s="28"/>
      <c r="D25" s="29" t="s">
        <v>43</v>
      </c>
      <c r="E25" s="51" t="s">
        <v>44</v>
      </c>
      <c r="F25" s="38" t="s">
        <v>40</v>
      </c>
      <c r="G25" s="31">
        <f>(G22+G27+G23*0.1)</f>
        <v>2518.1999999999998</v>
      </c>
      <c r="H25" s="32"/>
      <c r="I25" s="32"/>
      <c r="J25" s="32"/>
      <c r="K25" s="32"/>
      <c r="L25" s="32"/>
      <c r="M25" s="33">
        <f t="shared" si="0"/>
        <v>0</v>
      </c>
      <c r="N25" s="33">
        <f>ROUND(H25*G25,2)</f>
        <v>0</v>
      </c>
      <c r="O25" s="33">
        <f>ROUND(J25*G25,2)</f>
        <v>0</v>
      </c>
      <c r="P25" s="33">
        <f>ROUND(K25*G25,2)</f>
        <v>0</v>
      </c>
      <c r="Q25" s="33">
        <f>ROUND(L25*G25,2)</f>
        <v>0</v>
      </c>
      <c r="R25" s="33">
        <f>SUM(O25:Q25)</f>
        <v>0</v>
      </c>
      <c r="S25" s="34">
        <f t="shared" si="1"/>
        <v>0</v>
      </c>
      <c r="T25" s="34"/>
      <c r="AG25" s="35"/>
      <c r="AH25" s="36"/>
    </row>
    <row r="26" spans="2:254" s="52" customFormat="1" ht="15" x14ac:dyDescent="0.25">
      <c r="B26" s="21"/>
      <c r="C26" s="28"/>
      <c r="D26" s="29"/>
      <c r="E26" s="44" t="s">
        <v>45</v>
      </c>
      <c r="F26" s="45"/>
      <c r="G26" s="46"/>
      <c r="H26" s="47"/>
      <c r="I26" s="47"/>
      <c r="J26" s="47"/>
      <c r="K26" s="47"/>
      <c r="L26" s="47"/>
      <c r="M26" s="33"/>
      <c r="N26" s="33"/>
      <c r="O26" s="33"/>
      <c r="P26" s="33"/>
      <c r="Q26" s="33"/>
      <c r="R26" s="33"/>
      <c r="S26" s="34">
        <f t="shared" si="1"/>
        <v>0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5"/>
      <c r="AH26" s="36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</row>
    <row r="27" spans="2:254" s="52" customFormat="1" ht="15" x14ac:dyDescent="0.25">
      <c r="B27" s="21">
        <v>7</v>
      </c>
      <c r="C27" s="28"/>
      <c r="D27" s="29" t="s">
        <v>46</v>
      </c>
      <c r="E27" s="51" t="s">
        <v>47</v>
      </c>
      <c r="F27" s="38" t="s">
        <v>40</v>
      </c>
      <c r="G27" s="31">
        <v>603</v>
      </c>
      <c r="H27" s="32"/>
      <c r="I27" s="32"/>
      <c r="J27" s="32"/>
      <c r="K27" s="32"/>
      <c r="L27" s="32"/>
      <c r="M27" s="33">
        <f t="shared" si="0"/>
        <v>0</v>
      </c>
      <c r="N27" s="33">
        <f>ROUND(H27*G27,2)</f>
        <v>0</v>
      </c>
      <c r="O27" s="33">
        <f>ROUND(J27*G27,2)</f>
        <v>0</v>
      </c>
      <c r="P27" s="33">
        <f>ROUND(K27*G27,2)</f>
        <v>0</v>
      </c>
      <c r="Q27" s="33">
        <f>ROUND(L27*G27,2)</f>
        <v>0</v>
      </c>
      <c r="R27" s="33">
        <f>SUM(O27:Q27)</f>
        <v>0</v>
      </c>
      <c r="S27" s="34">
        <f t="shared" si="1"/>
        <v>0</v>
      </c>
      <c r="T27" s="34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5"/>
      <c r="AH27" s="36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</row>
    <row r="28" spans="2:254" s="52" customFormat="1" ht="15" hidden="1" outlineLevel="1" x14ac:dyDescent="0.25">
      <c r="B28" s="21"/>
      <c r="C28" s="28"/>
      <c r="D28" s="29"/>
      <c r="E28" s="53" t="s">
        <v>48</v>
      </c>
      <c r="F28" s="54"/>
      <c r="G28" s="46"/>
      <c r="H28" s="47"/>
      <c r="I28" s="47"/>
      <c r="J28" s="47"/>
      <c r="K28" s="47"/>
      <c r="L28" s="47"/>
      <c r="M28" s="33"/>
      <c r="N28" s="48"/>
      <c r="O28" s="48"/>
      <c r="P28" s="48"/>
      <c r="Q28" s="48"/>
      <c r="R28" s="48"/>
      <c r="S28" s="34">
        <f t="shared" si="1"/>
        <v>0</v>
      </c>
      <c r="T28" s="34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5"/>
      <c r="AH28" s="36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</row>
    <row r="29" spans="2:254" s="52" customFormat="1" ht="15" hidden="1" outlineLevel="1" x14ac:dyDescent="0.25">
      <c r="B29" s="21">
        <v>12</v>
      </c>
      <c r="C29" s="28"/>
      <c r="D29" s="29" t="s">
        <v>49</v>
      </c>
      <c r="E29" s="55" t="s">
        <v>50</v>
      </c>
      <c r="F29" s="38" t="s">
        <v>40</v>
      </c>
      <c r="G29" s="56">
        <v>0</v>
      </c>
      <c r="H29" s="32"/>
      <c r="I29" s="32"/>
      <c r="J29" s="32"/>
      <c r="K29" s="32"/>
      <c r="L29" s="32"/>
      <c r="M29" s="33">
        <f t="shared" si="0"/>
        <v>0</v>
      </c>
      <c r="N29" s="33">
        <f>ROUND(H29*G29,2)</f>
        <v>0</v>
      </c>
      <c r="O29" s="33">
        <f>ROUND(J29*G29,2)</f>
        <v>0</v>
      </c>
      <c r="P29" s="33">
        <f>ROUND(K29*G29,2)</f>
        <v>0</v>
      </c>
      <c r="Q29" s="33">
        <f>ROUND(L29*G29,2)</f>
        <v>0</v>
      </c>
      <c r="R29" s="33">
        <f>SUM(O29:Q29)</f>
        <v>0</v>
      </c>
      <c r="S29" s="34"/>
      <c r="T29" s="34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35"/>
      <c r="AH29" s="36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</row>
    <row r="30" spans="2:254" s="52" customFormat="1" ht="15" hidden="1" outlineLevel="1" x14ac:dyDescent="0.25">
      <c r="B30" s="21">
        <v>13</v>
      </c>
      <c r="C30" s="28"/>
      <c r="D30" s="29" t="s">
        <v>51</v>
      </c>
      <c r="E30" s="55" t="s">
        <v>52</v>
      </c>
      <c r="F30" s="38" t="s">
        <v>40</v>
      </c>
      <c r="G30" s="56">
        <v>0</v>
      </c>
      <c r="H30" s="32"/>
      <c r="I30" s="32"/>
      <c r="J30" s="32"/>
      <c r="K30" s="32"/>
      <c r="L30" s="32"/>
      <c r="M30" s="33">
        <f t="shared" si="0"/>
        <v>0</v>
      </c>
      <c r="N30" s="33">
        <f>ROUND(H30*G30,2)</f>
        <v>0</v>
      </c>
      <c r="O30" s="33">
        <f>ROUND(J30*G30,2)</f>
        <v>0</v>
      </c>
      <c r="P30" s="33">
        <f>ROUND(K30*G30,2)</f>
        <v>0</v>
      </c>
      <c r="Q30" s="33">
        <f>ROUND(L30*G30,2)</f>
        <v>0</v>
      </c>
      <c r="R30" s="33">
        <f>SUM(O30:Q30)</f>
        <v>0</v>
      </c>
      <c r="S30" s="34"/>
      <c r="T30" s="3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5"/>
      <c r="AH30" s="36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</row>
    <row r="31" spans="2:254" s="52" customFormat="1" ht="15" hidden="1" outlineLevel="1" x14ac:dyDescent="0.25">
      <c r="B31" s="21">
        <v>14</v>
      </c>
      <c r="C31" s="28"/>
      <c r="D31" s="29" t="s">
        <v>51</v>
      </c>
      <c r="E31" s="43" t="s">
        <v>53</v>
      </c>
      <c r="F31" s="38" t="s">
        <v>40</v>
      </c>
      <c r="G31" s="31">
        <v>0</v>
      </c>
      <c r="H31" s="32"/>
      <c r="I31" s="32"/>
      <c r="J31" s="32"/>
      <c r="K31" s="32"/>
      <c r="L31" s="32"/>
      <c r="M31" s="33">
        <f t="shared" si="0"/>
        <v>0</v>
      </c>
      <c r="N31" s="33">
        <f>ROUND(H31*G31,2)</f>
        <v>0</v>
      </c>
      <c r="O31" s="33">
        <f>ROUND(J31*G31,2)</f>
        <v>0</v>
      </c>
      <c r="P31" s="33">
        <f>ROUND(K31*G31,2)</f>
        <v>0</v>
      </c>
      <c r="Q31" s="33">
        <f>ROUND(L31*G31,2)</f>
        <v>0</v>
      </c>
      <c r="R31" s="33">
        <f>SUM(O31:Q31)</f>
        <v>0</v>
      </c>
      <c r="S31" s="34">
        <f t="shared" si="1"/>
        <v>0</v>
      </c>
      <c r="T31" s="3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35"/>
      <c r="AH31" s="36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</row>
    <row r="32" spans="2:254" ht="15" hidden="1" outlineLevel="1" x14ac:dyDescent="0.25">
      <c r="B32" s="21"/>
      <c r="C32" s="28"/>
      <c r="D32" s="29"/>
      <c r="E32" s="39" t="s">
        <v>54</v>
      </c>
      <c r="F32" s="21"/>
      <c r="G32" s="31"/>
      <c r="H32" s="32"/>
      <c r="I32" s="32"/>
      <c r="J32" s="32"/>
      <c r="K32" s="32"/>
      <c r="L32" s="32"/>
      <c r="M32" s="33"/>
      <c r="N32" s="33"/>
      <c r="O32" s="33"/>
      <c r="P32" s="33"/>
      <c r="Q32" s="33"/>
      <c r="R32" s="33"/>
      <c r="S32" s="34">
        <f t="shared" si="1"/>
        <v>0</v>
      </c>
      <c r="T32" s="34"/>
      <c r="AG32" s="35"/>
      <c r="AH32" s="36"/>
    </row>
    <row r="33" spans="2:254" ht="18" hidden="1" collapsed="1" x14ac:dyDescent="0.25">
      <c r="B33" s="21">
        <v>15</v>
      </c>
      <c r="C33" s="28"/>
      <c r="D33" s="29" t="s">
        <v>49</v>
      </c>
      <c r="E33" s="43" t="s">
        <v>55</v>
      </c>
      <c r="F33" s="57" t="s">
        <v>56</v>
      </c>
      <c r="G33" s="31">
        <v>0</v>
      </c>
      <c r="H33" s="32"/>
      <c r="I33" s="32"/>
      <c r="J33" s="32"/>
      <c r="K33" s="32"/>
      <c r="L33" s="32"/>
      <c r="M33" s="33">
        <f t="shared" si="0"/>
        <v>0</v>
      </c>
      <c r="N33" s="33">
        <f t="shared" ref="N33:N38" si="2">ROUND(H33*G33,2)</f>
        <v>0</v>
      </c>
      <c r="O33" s="33">
        <f t="shared" ref="O33:O38" si="3">ROUND(J33*G33,2)</f>
        <v>0</v>
      </c>
      <c r="P33" s="33">
        <f t="shared" ref="P33:P38" si="4">ROUND(K33*G33,2)</f>
        <v>0</v>
      </c>
      <c r="Q33" s="33">
        <f t="shared" ref="Q33:Q38" si="5">ROUND(L33*G33,2)</f>
        <v>0</v>
      </c>
      <c r="R33" s="33">
        <f t="shared" ref="R33:R38" si="6">SUM(O33:Q33)</f>
        <v>0</v>
      </c>
      <c r="S33" s="34"/>
      <c r="T33" s="34"/>
      <c r="AG33" s="35"/>
      <c r="AH33" s="36"/>
    </row>
    <row r="34" spans="2:254" ht="18" hidden="1" x14ac:dyDescent="0.25">
      <c r="B34" s="21">
        <v>16</v>
      </c>
      <c r="C34" s="28"/>
      <c r="D34" s="29" t="s">
        <v>49</v>
      </c>
      <c r="E34" s="43" t="s">
        <v>57</v>
      </c>
      <c r="F34" s="57" t="s">
        <v>56</v>
      </c>
      <c r="G34" s="31">
        <v>0</v>
      </c>
      <c r="H34" s="32"/>
      <c r="I34" s="32"/>
      <c r="J34" s="32"/>
      <c r="K34" s="32"/>
      <c r="L34" s="32"/>
      <c r="M34" s="33">
        <f t="shared" si="0"/>
        <v>0</v>
      </c>
      <c r="N34" s="33">
        <f t="shared" si="2"/>
        <v>0</v>
      </c>
      <c r="O34" s="33">
        <f t="shared" si="3"/>
        <v>0</v>
      </c>
      <c r="P34" s="33">
        <f t="shared" si="4"/>
        <v>0</v>
      </c>
      <c r="Q34" s="33">
        <f t="shared" si="5"/>
        <v>0</v>
      </c>
      <c r="R34" s="33">
        <f t="shared" si="6"/>
        <v>0</v>
      </c>
      <c r="S34" s="34"/>
      <c r="T34" s="34"/>
      <c r="AG34" s="35"/>
      <c r="AH34" s="36"/>
    </row>
    <row r="35" spans="2:254" ht="18" x14ac:dyDescent="0.25">
      <c r="B35" s="21">
        <v>8</v>
      </c>
      <c r="C35" s="28"/>
      <c r="D35" s="29" t="s">
        <v>49</v>
      </c>
      <c r="E35" s="43" t="s">
        <v>58</v>
      </c>
      <c r="F35" s="57" t="s">
        <v>56</v>
      </c>
      <c r="G35" s="31">
        <v>4242.8571428571404</v>
      </c>
      <c r="H35" s="32"/>
      <c r="I35" s="32"/>
      <c r="J35" s="32"/>
      <c r="K35" s="32"/>
      <c r="L35" s="32"/>
      <c r="M35" s="33">
        <f t="shared" si="0"/>
        <v>0</v>
      </c>
      <c r="N35" s="33">
        <f t="shared" si="2"/>
        <v>0</v>
      </c>
      <c r="O35" s="33">
        <f t="shared" si="3"/>
        <v>0</v>
      </c>
      <c r="P35" s="33">
        <f t="shared" si="4"/>
        <v>0</v>
      </c>
      <c r="Q35" s="33">
        <f t="shared" si="5"/>
        <v>0</v>
      </c>
      <c r="R35" s="33">
        <f t="shared" si="6"/>
        <v>0</v>
      </c>
      <c r="S35" s="34"/>
      <c r="T35" s="34"/>
      <c r="AG35" s="35"/>
      <c r="AH35" s="36"/>
    </row>
    <row r="36" spans="2:254" ht="17.25" hidden="1" customHeight="1" outlineLevel="1" x14ac:dyDescent="0.25">
      <c r="B36" s="21">
        <v>14</v>
      </c>
      <c r="C36" s="28"/>
      <c r="D36" s="29" t="s">
        <v>49</v>
      </c>
      <c r="E36" s="43" t="s">
        <v>59</v>
      </c>
      <c r="F36" s="57" t="s">
        <v>56</v>
      </c>
      <c r="G36" s="31">
        <v>0</v>
      </c>
      <c r="H36" s="32"/>
      <c r="I36" s="32"/>
      <c r="J36" s="32"/>
      <c r="K36" s="32"/>
      <c r="L36" s="32"/>
      <c r="M36" s="33">
        <f t="shared" si="0"/>
        <v>0</v>
      </c>
      <c r="N36" s="33">
        <f t="shared" si="2"/>
        <v>0</v>
      </c>
      <c r="O36" s="33">
        <f t="shared" si="3"/>
        <v>0</v>
      </c>
      <c r="P36" s="33">
        <f t="shared" si="4"/>
        <v>0</v>
      </c>
      <c r="Q36" s="33">
        <f t="shared" si="5"/>
        <v>0</v>
      </c>
      <c r="R36" s="33">
        <f t="shared" si="6"/>
        <v>0</v>
      </c>
      <c r="S36" s="34"/>
      <c r="T36" s="34"/>
      <c r="AG36" s="35"/>
      <c r="AH36" s="36"/>
    </row>
    <row r="37" spans="2:254" ht="18" hidden="1" outlineLevel="1" x14ac:dyDescent="0.25">
      <c r="B37" s="21">
        <v>15</v>
      </c>
      <c r="C37" s="28"/>
      <c r="D37" s="29" t="s">
        <v>49</v>
      </c>
      <c r="E37" s="43" t="s">
        <v>60</v>
      </c>
      <c r="F37" s="57" t="s">
        <v>56</v>
      </c>
      <c r="G37" s="31">
        <v>0</v>
      </c>
      <c r="H37" s="32"/>
      <c r="I37" s="32"/>
      <c r="J37" s="32"/>
      <c r="K37" s="32"/>
      <c r="L37" s="32"/>
      <c r="M37" s="33">
        <f>SUM(J37:L37)</f>
        <v>0</v>
      </c>
      <c r="N37" s="33">
        <f t="shared" si="2"/>
        <v>0</v>
      </c>
      <c r="O37" s="33">
        <f t="shared" si="3"/>
        <v>0</v>
      </c>
      <c r="P37" s="33">
        <f t="shared" si="4"/>
        <v>0</v>
      </c>
      <c r="Q37" s="33">
        <f t="shared" si="5"/>
        <v>0</v>
      </c>
      <c r="R37" s="33">
        <f t="shared" si="6"/>
        <v>0</v>
      </c>
      <c r="S37" s="34"/>
      <c r="T37" s="34"/>
      <c r="AG37" s="35"/>
      <c r="AH37" s="36"/>
    </row>
    <row r="38" spans="2:254" ht="18" hidden="1" outlineLevel="1" x14ac:dyDescent="0.25">
      <c r="B38" s="21">
        <v>15</v>
      </c>
      <c r="C38" s="28"/>
      <c r="D38" s="29" t="s">
        <v>49</v>
      </c>
      <c r="E38" s="43" t="s">
        <v>61</v>
      </c>
      <c r="F38" s="57" t="s">
        <v>56</v>
      </c>
      <c r="G38" s="31">
        <v>0</v>
      </c>
      <c r="H38" s="32"/>
      <c r="I38" s="32"/>
      <c r="J38" s="32"/>
      <c r="K38" s="32"/>
      <c r="L38" s="32"/>
      <c r="M38" s="33">
        <f>SUM(J38:L38)</f>
        <v>0</v>
      </c>
      <c r="N38" s="33">
        <f t="shared" si="2"/>
        <v>0</v>
      </c>
      <c r="O38" s="33">
        <f t="shared" si="3"/>
        <v>0</v>
      </c>
      <c r="P38" s="33">
        <f t="shared" si="4"/>
        <v>0</v>
      </c>
      <c r="Q38" s="33">
        <f t="shared" si="5"/>
        <v>0</v>
      </c>
      <c r="R38" s="33">
        <f t="shared" si="6"/>
        <v>0</v>
      </c>
      <c r="S38" s="34"/>
      <c r="T38" s="34"/>
      <c r="AG38" s="35"/>
      <c r="AH38" s="36"/>
    </row>
    <row r="39" spans="2:254" s="52" customFormat="1" ht="15" hidden="1" outlineLevel="1" x14ac:dyDescent="0.25">
      <c r="B39" s="21"/>
      <c r="C39" s="28"/>
      <c r="D39" s="29"/>
      <c r="E39" s="39" t="s">
        <v>62</v>
      </c>
      <c r="F39" s="21"/>
      <c r="G39" s="31"/>
      <c r="H39" s="32"/>
      <c r="I39" s="32"/>
      <c r="J39" s="32"/>
      <c r="K39" s="32"/>
      <c r="L39" s="32"/>
      <c r="M39" s="33"/>
      <c r="N39" s="33"/>
      <c r="O39" s="33"/>
      <c r="P39" s="33"/>
      <c r="Q39" s="33"/>
      <c r="R39" s="33"/>
      <c r="S39" s="34">
        <f t="shared" si="1"/>
        <v>0</v>
      </c>
      <c r="T39" s="3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35"/>
      <c r="AH39" s="36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2:254" s="52" customFormat="1" ht="18" hidden="1" outlineLevel="1" x14ac:dyDescent="0.25">
      <c r="B40" s="21">
        <v>16</v>
      </c>
      <c r="C40" s="28"/>
      <c r="D40" s="29" t="s">
        <v>63</v>
      </c>
      <c r="E40" s="43" t="s">
        <v>64</v>
      </c>
      <c r="F40" s="57" t="s">
        <v>56</v>
      </c>
      <c r="G40" s="31">
        <v>0</v>
      </c>
      <c r="H40" s="32"/>
      <c r="I40" s="32"/>
      <c r="J40" s="32"/>
      <c r="K40" s="32"/>
      <c r="L40" s="32"/>
      <c r="M40" s="33">
        <f t="shared" si="0"/>
        <v>0</v>
      </c>
      <c r="N40" s="33">
        <f>ROUND(H40*G40,2)</f>
        <v>0</v>
      </c>
      <c r="O40" s="33">
        <f>ROUND(J40*G40,2)</f>
        <v>0</v>
      </c>
      <c r="P40" s="33">
        <f>ROUND(K40*G40,2)</f>
        <v>0</v>
      </c>
      <c r="Q40" s="33">
        <f>ROUND(L40*G40,2)</f>
        <v>0</v>
      </c>
      <c r="R40" s="33">
        <f>SUM(O40:Q40)</f>
        <v>0</v>
      </c>
      <c r="S40" s="34">
        <f t="shared" si="1"/>
        <v>0</v>
      </c>
      <c r="T40" s="3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35"/>
      <c r="AH40" s="36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  <row r="41" spans="2:254" s="52" customFormat="1" ht="15" hidden="1" outlineLevel="1" x14ac:dyDescent="0.25">
      <c r="B41" s="21"/>
      <c r="C41" s="28"/>
      <c r="D41" s="29"/>
      <c r="E41" s="58" t="s">
        <v>65</v>
      </c>
      <c r="F41" s="54"/>
      <c r="G41" s="46"/>
      <c r="H41" s="47"/>
      <c r="I41" s="47"/>
      <c r="J41" s="47"/>
      <c r="K41" s="47"/>
      <c r="L41" s="47"/>
      <c r="M41" s="33"/>
      <c r="N41" s="48"/>
      <c r="O41" s="48"/>
      <c r="P41" s="48"/>
      <c r="Q41" s="48"/>
      <c r="R41" s="48"/>
      <c r="S41" s="34">
        <f t="shared" si="1"/>
        <v>0</v>
      </c>
      <c r="T41" s="3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35"/>
      <c r="AH41" s="36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</row>
    <row r="42" spans="2:254" s="52" customFormat="1" ht="15" hidden="1" outlineLevel="1" x14ac:dyDescent="0.25">
      <c r="B42" s="21"/>
      <c r="C42" s="28"/>
      <c r="D42" s="29"/>
      <c r="E42" s="30" t="s">
        <v>66</v>
      </c>
      <c r="F42" s="21"/>
      <c r="G42" s="31"/>
      <c r="H42" s="32"/>
      <c r="I42" s="32"/>
      <c r="J42" s="32"/>
      <c r="K42" s="32"/>
      <c r="L42" s="32"/>
      <c r="M42" s="33"/>
      <c r="N42" s="33"/>
      <c r="O42" s="33"/>
      <c r="P42" s="33"/>
      <c r="Q42" s="33"/>
      <c r="R42" s="33"/>
      <c r="S42" s="34">
        <f t="shared" si="1"/>
        <v>0</v>
      </c>
      <c r="T42" s="3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35"/>
      <c r="AH42" s="36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</row>
    <row r="43" spans="2:254" s="52" customFormat="1" ht="15" hidden="1" outlineLevel="1" x14ac:dyDescent="0.25">
      <c r="B43" s="21"/>
      <c r="C43" s="28"/>
      <c r="D43" s="29"/>
      <c r="E43" s="30" t="s">
        <v>67</v>
      </c>
      <c r="F43" s="21"/>
      <c r="G43" s="31"/>
      <c r="H43" s="32"/>
      <c r="I43" s="32"/>
      <c r="J43" s="32"/>
      <c r="K43" s="32"/>
      <c r="L43" s="32"/>
      <c r="M43" s="33"/>
      <c r="N43" s="33"/>
      <c r="O43" s="33"/>
      <c r="P43" s="33"/>
      <c r="Q43" s="33"/>
      <c r="R43" s="33"/>
      <c r="S43" s="34">
        <f t="shared" si="1"/>
        <v>0</v>
      </c>
      <c r="T43" s="3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35"/>
      <c r="AH43" s="36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</row>
    <row r="44" spans="2:254" s="52" customFormat="1" ht="15" hidden="1" outlineLevel="1" x14ac:dyDescent="0.25">
      <c r="B44" s="21"/>
      <c r="C44" s="28"/>
      <c r="D44" s="29"/>
      <c r="E44" s="30" t="s">
        <v>68</v>
      </c>
      <c r="F44" s="21"/>
      <c r="G44" s="31"/>
      <c r="H44" s="32"/>
      <c r="I44" s="32"/>
      <c r="J44" s="32"/>
      <c r="K44" s="32"/>
      <c r="L44" s="32"/>
      <c r="M44" s="33"/>
      <c r="N44" s="33"/>
      <c r="O44" s="33"/>
      <c r="P44" s="33"/>
      <c r="Q44" s="33"/>
      <c r="R44" s="33"/>
      <c r="S44" s="34">
        <f t="shared" si="1"/>
        <v>0</v>
      </c>
      <c r="T44" s="3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35"/>
      <c r="AH44" s="36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</row>
    <row r="45" spans="2:254" s="52" customFormat="1" ht="15" hidden="1" outlineLevel="1" x14ac:dyDescent="0.25">
      <c r="B45" s="21">
        <v>17</v>
      </c>
      <c r="C45" s="28"/>
      <c r="D45" s="29" t="s">
        <v>69</v>
      </c>
      <c r="E45" s="59" t="s">
        <v>70</v>
      </c>
      <c r="F45" s="21" t="s">
        <v>36</v>
      </c>
      <c r="G45" s="31">
        <v>0</v>
      </c>
      <c r="H45" s="32"/>
      <c r="I45" s="32"/>
      <c r="J45" s="32"/>
      <c r="K45" s="32"/>
      <c r="L45" s="32"/>
      <c r="M45" s="33">
        <f>J45+K45+L45</f>
        <v>0</v>
      </c>
      <c r="N45" s="33">
        <f>ROUND(H45*G45,2)</f>
        <v>0</v>
      </c>
      <c r="O45" s="33">
        <f>ROUND(J45*G45,2)</f>
        <v>0</v>
      </c>
      <c r="P45" s="33">
        <f>ROUND(K45*G45,2)</f>
        <v>0</v>
      </c>
      <c r="Q45" s="33">
        <f>ROUND(L45*G45,2)</f>
        <v>0</v>
      </c>
      <c r="R45" s="33">
        <f>SUM(O45:Q45)</f>
        <v>0</v>
      </c>
      <c r="S45" s="34">
        <f t="shared" si="1"/>
        <v>0</v>
      </c>
      <c r="T45" s="3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35"/>
      <c r="AH45" s="36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</row>
    <row r="46" spans="2:254" s="52" customFormat="1" ht="15" hidden="1" outlineLevel="1" x14ac:dyDescent="0.25">
      <c r="B46" s="21"/>
      <c r="C46" s="28"/>
      <c r="D46" s="29"/>
      <c r="E46" s="60" t="s">
        <v>71</v>
      </c>
      <c r="F46" s="38"/>
      <c r="G46" s="31"/>
      <c r="H46" s="32"/>
      <c r="I46" s="32"/>
      <c r="J46" s="32"/>
      <c r="K46" s="32"/>
      <c r="L46" s="32"/>
      <c r="M46" s="33"/>
      <c r="N46" s="33"/>
      <c r="O46" s="33"/>
      <c r="P46" s="33"/>
      <c r="Q46" s="33"/>
      <c r="R46" s="33"/>
      <c r="S46" s="34">
        <f t="shared" si="1"/>
        <v>0</v>
      </c>
      <c r="T46" s="3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35"/>
      <c r="AH46" s="36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</row>
    <row r="47" spans="2:254" s="52" customFormat="1" ht="15" hidden="1" outlineLevel="1" x14ac:dyDescent="0.25">
      <c r="B47" s="21"/>
      <c r="C47" s="28"/>
      <c r="D47" s="29"/>
      <c r="E47" s="30" t="s">
        <v>72</v>
      </c>
      <c r="F47" s="38"/>
      <c r="G47" s="31"/>
      <c r="H47" s="32"/>
      <c r="I47" s="32"/>
      <c r="J47" s="32"/>
      <c r="K47" s="32"/>
      <c r="L47" s="32"/>
      <c r="M47" s="33"/>
      <c r="N47" s="33"/>
      <c r="O47" s="33"/>
      <c r="P47" s="33"/>
      <c r="Q47" s="33"/>
      <c r="R47" s="33"/>
      <c r="S47" s="34">
        <f t="shared" si="1"/>
        <v>0</v>
      </c>
      <c r="T47" s="3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35"/>
      <c r="AH47" s="36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</row>
    <row r="48" spans="2:254" s="52" customFormat="1" ht="15" hidden="1" outlineLevel="1" x14ac:dyDescent="0.25">
      <c r="B48" s="21">
        <v>18</v>
      </c>
      <c r="C48" s="28"/>
      <c r="D48" s="29" t="s">
        <v>69</v>
      </c>
      <c r="E48" s="59" t="s">
        <v>73</v>
      </c>
      <c r="F48" s="21" t="s">
        <v>36</v>
      </c>
      <c r="G48" s="31">
        <v>0</v>
      </c>
      <c r="H48" s="32"/>
      <c r="I48" s="32"/>
      <c r="J48" s="32"/>
      <c r="K48" s="32"/>
      <c r="L48" s="32"/>
      <c r="M48" s="33">
        <f t="shared" si="0"/>
        <v>0</v>
      </c>
      <c r="N48" s="33">
        <f>ROUND(H48*G48,2)</f>
        <v>0</v>
      </c>
      <c r="O48" s="33">
        <f>ROUND(J48*G48,2)</f>
        <v>0</v>
      </c>
      <c r="P48" s="33">
        <f>ROUND(K48*G48,2)</f>
        <v>0</v>
      </c>
      <c r="Q48" s="33">
        <f>ROUND(L48*G48,2)</f>
        <v>0</v>
      </c>
      <c r="R48" s="33">
        <f>SUM(O48:Q48)</f>
        <v>0</v>
      </c>
      <c r="S48" s="34">
        <f t="shared" si="1"/>
        <v>0</v>
      </c>
      <c r="T48" s="3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35"/>
      <c r="AH48" s="36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</row>
    <row r="49" spans="2:254" s="52" customFormat="1" ht="15" collapsed="1" x14ac:dyDescent="0.25">
      <c r="B49" s="21"/>
      <c r="C49" s="28"/>
      <c r="D49" s="29"/>
      <c r="E49" s="58" t="s">
        <v>74</v>
      </c>
      <c r="F49" s="54"/>
      <c r="G49" s="46"/>
      <c r="H49" s="47"/>
      <c r="I49" s="47"/>
      <c r="J49" s="47"/>
      <c r="K49" s="47"/>
      <c r="L49" s="47"/>
      <c r="M49" s="33"/>
      <c r="N49" s="48"/>
      <c r="O49" s="48"/>
      <c r="P49" s="48"/>
      <c r="Q49" s="48"/>
      <c r="R49" s="48"/>
      <c r="S49" s="34">
        <f t="shared" si="1"/>
        <v>0</v>
      </c>
      <c r="T49" s="3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35"/>
      <c r="AH49" s="36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</row>
    <row r="50" spans="2:254" s="52" customFormat="1" ht="15" x14ac:dyDescent="0.25">
      <c r="B50" s="21"/>
      <c r="C50" s="28"/>
      <c r="D50" s="29"/>
      <c r="E50" s="30" t="s">
        <v>75</v>
      </c>
      <c r="F50" s="38"/>
      <c r="G50" s="31"/>
      <c r="H50" s="32"/>
      <c r="I50" s="32"/>
      <c r="J50" s="32"/>
      <c r="K50" s="32"/>
      <c r="L50" s="32"/>
      <c r="M50" s="33"/>
      <c r="N50" s="33"/>
      <c r="O50" s="33"/>
      <c r="P50" s="33"/>
      <c r="Q50" s="33"/>
      <c r="R50" s="33"/>
      <c r="S50" s="34">
        <f t="shared" si="1"/>
        <v>0</v>
      </c>
      <c r="T50" s="3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35"/>
      <c r="AH50" s="36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</row>
    <row r="51" spans="2:254" s="52" customFormat="1" ht="15" x14ac:dyDescent="0.25">
      <c r="B51" s="21"/>
      <c r="C51" s="28"/>
      <c r="D51" s="29"/>
      <c r="E51" s="30" t="s">
        <v>77</v>
      </c>
      <c r="F51" s="21"/>
      <c r="G51" s="31"/>
      <c r="H51" s="32"/>
      <c r="I51" s="32"/>
      <c r="J51" s="32"/>
      <c r="K51" s="32"/>
      <c r="L51" s="32"/>
      <c r="M51" s="33"/>
      <c r="N51" s="33"/>
      <c r="O51" s="33"/>
      <c r="P51" s="33"/>
      <c r="Q51" s="33"/>
      <c r="R51" s="33"/>
      <c r="S51" s="34">
        <f t="shared" si="1"/>
        <v>0</v>
      </c>
      <c r="T51" s="3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35"/>
      <c r="AH51" s="36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</row>
    <row r="52" spans="2:254" s="52" customFormat="1" ht="15" x14ac:dyDescent="0.25">
      <c r="B52" s="21"/>
      <c r="C52" s="28"/>
      <c r="D52" s="29"/>
      <c r="E52" s="43" t="s">
        <v>78</v>
      </c>
      <c r="F52" s="21"/>
      <c r="G52" s="31"/>
      <c r="H52" s="32"/>
      <c r="I52" s="32"/>
      <c r="J52" s="32"/>
      <c r="K52" s="32"/>
      <c r="L52" s="32"/>
      <c r="M52" s="33"/>
      <c r="N52" s="33"/>
      <c r="O52" s="33"/>
      <c r="P52" s="33"/>
      <c r="Q52" s="33"/>
      <c r="R52" s="33"/>
      <c r="S52" s="34">
        <f t="shared" si="1"/>
        <v>0</v>
      </c>
      <c r="T52" s="3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35"/>
      <c r="AH52" s="36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</row>
    <row r="53" spans="2:254" s="52" customFormat="1" ht="15" hidden="1" outlineLevel="1" x14ac:dyDescent="0.25">
      <c r="B53" s="21">
        <v>20</v>
      </c>
      <c r="C53" s="28"/>
      <c r="D53" s="29" t="s">
        <v>76</v>
      </c>
      <c r="E53" s="43" t="s">
        <v>79</v>
      </c>
      <c r="F53" s="57" t="s">
        <v>25</v>
      </c>
      <c r="G53" s="31">
        <v>0</v>
      </c>
      <c r="H53" s="32"/>
      <c r="I53" s="32"/>
      <c r="J53" s="32"/>
      <c r="K53" s="32"/>
      <c r="L53" s="32"/>
      <c r="M53" s="33">
        <f t="shared" si="0"/>
        <v>0</v>
      </c>
      <c r="N53" s="33">
        <f>ROUND(H53*G53,2)</f>
        <v>0</v>
      </c>
      <c r="O53" s="33">
        <f>ROUND(J53*G53,2)</f>
        <v>0</v>
      </c>
      <c r="P53" s="33">
        <f>ROUND(K53*G53,2)</f>
        <v>0</v>
      </c>
      <c r="Q53" s="33">
        <f>ROUND(L53*G53,2)</f>
        <v>0</v>
      </c>
      <c r="R53" s="33">
        <f>SUM(O53:Q53)</f>
        <v>0</v>
      </c>
      <c r="S53" s="34">
        <f t="shared" si="1"/>
        <v>0</v>
      </c>
      <c r="T53" s="3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35"/>
      <c r="AH53" s="36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</row>
    <row r="54" spans="2:254" s="52" customFormat="1" ht="15" collapsed="1" x14ac:dyDescent="0.25">
      <c r="B54" s="21">
        <v>9</v>
      </c>
      <c r="C54" s="28"/>
      <c r="D54" s="29" t="s">
        <v>76</v>
      </c>
      <c r="E54" s="62" t="s">
        <v>79</v>
      </c>
      <c r="F54" s="57" t="s">
        <v>25</v>
      </c>
      <c r="G54" s="31">
        <v>80.099999999999994</v>
      </c>
      <c r="H54" s="32"/>
      <c r="I54" s="32"/>
      <c r="J54" s="32"/>
      <c r="K54" s="32"/>
      <c r="L54" s="32"/>
      <c r="M54" s="33">
        <f t="shared" si="0"/>
        <v>0</v>
      </c>
      <c r="N54" s="33">
        <f>ROUND(H54*G54,2)</f>
        <v>0</v>
      </c>
      <c r="O54" s="33">
        <f>ROUND(J54*G54,2)</f>
        <v>0</v>
      </c>
      <c r="P54" s="33">
        <f>ROUND(K54*G54,2)</f>
        <v>0</v>
      </c>
      <c r="Q54" s="33">
        <f>ROUND(L54*G54,2)</f>
        <v>0</v>
      </c>
      <c r="R54" s="33">
        <f>SUM(O54:Q54)</f>
        <v>0</v>
      </c>
      <c r="S54" s="34">
        <f t="shared" si="1"/>
        <v>0</v>
      </c>
      <c r="T54" s="3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35"/>
      <c r="AH54" s="36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</row>
    <row r="55" spans="2:254" s="52" customFormat="1" ht="15" x14ac:dyDescent="0.25">
      <c r="B55" s="21">
        <v>10</v>
      </c>
      <c r="C55" s="28"/>
      <c r="D55" s="29" t="s">
        <v>76</v>
      </c>
      <c r="E55" s="43" t="s">
        <v>80</v>
      </c>
      <c r="F55" s="57" t="s">
        <v>34</v>
      </c>
      <c r="G55" s="31">
        <v>16</v>
      </c>
      <c r="H55" s="32"/>
      <c r="I55" s="32"/>
      <c r="J55" s="32"/>
      <c r="K55" s="32"/>
      <c r="L55" s="32"/>
      <c r="M55" s="33">
        <f t="shared" si="0"/>
        <v>0</v>
      </c>
      <c r="N55" s="33">
        <f>ROUND(H55*G55,2)</f>
        <v>0</v>
      </c>
      <c r="O55" s="33">
        <f>ROUND(J55*G55,2)</f>
        <v>0</v>
      </c>
      <c r="P55" s="33">
        <f>ROUND(K55*G55,2)</f>
        <v>0</v>
      </c>
      <c r="Q55" s="33">
        <f>ROUND(L55*G55,2)</f>
        <v>0</v>
      </c>
      <c r="R55" s="33">
        <f>SUM(O55:Q55)</f>
        <v>0</v>
      </c>
      <c r="S55" s="34">
        <f t="shared" si="1"/>
        <v>0</v>
      </c>
      <c r="T55" s="3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35"/>
      <c r="AH55" s="36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</row>
    <row r="56" spans="2:254" s="52" customFormat="1" ht="18" x14ac:dyDescent="0.25">
      <c r="B56" s="21">
        <v>11</v>
      </c>
      <c r="C56" s="28"/>
      <c r="D56" s="29" t="s">
        <v>76</v>
      </c>
      <c r="E56" s="43" t="s">
        <v>81</v>
      </c>
      <c r="F56" s="57" t="s">
        <v>56</v>
      </c>
      <c r="G56" s="31">
        <f>G55*2*3</f>
        <v>96</v>
      </c>
      <c r="H56" s="32"/>
      <c r="I56" s="32"/>
      <c r="J56" s="32"/>
      <c r="K56" s="32"/>
      <c r="L56" s="32"/>
      <c r="M56" s="33">
        <f t="shared" si="0"/>
        <v>0</v>
      </c>
      <c r="N56" s="33">
        <f>ROUND(H56*G56,2)</f>
        <v>0</v>
      </c>
      <c r="O56" s="33">
        <f>ROUND(J56*G56,2)</f>
        <v>0</v>
      </c>
      <c r="P56" s="33">
        <f>ROUND(K56*G56,2)</f>
        <v>0</v>
      </c>
      <c r="Q56" s="33">
        <f>ROUND(L56*G56,2)</f>
        <v>0</v>
      </c>
      <c r="R56" s="33">
        <f>SUM(O56:Q56)</f>
        <v>0</v>
      </c>
      <c r="S56" s="34">
        <f t="shared" si="1"/>
        <v>0</v>
      </c>
      <c r="T56" s="3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35"/>
      <c r="AH56" s="36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</row>
    <row r="57" spans="2:254" s="52" customFormat="1" ht="15" hidden="1" x14ac:dyDescent="0.25">
      <c r="B57" s="21"/>
      <c r="C57" s="28"/>
      <c r="D57" s="29"/>
      <c r="E57" s="58" t="s">
        <v>82</v>
      </c>
      <c r="F57" s="57"/>
      <c r="G57" s="31"/>
      <c r="H57" s="32"/>
      <c r="I57" s="32"/>
      <c r="J57" s="32"/>
      <c r="K57" s="32"/>
      <c r="L57" s="32"/>
      <c r="M57" s="33"/>
      <c r="N57" s="33"/>
      <c r="O57" s="33"/>
      <c r="P57" s="33"/>
      <c r="Q57" s="33"/>
      <c r="R57" s="33"/>
      <c r="S57" s="34"/>
      <c r="T57" s="3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35"/>
      <c r="AH57" s="36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</row>
    <row r="58" spans="2:254" s="52" customFormat="1" ht="15" hidden="1" x14ac:dyDescent="0.25">
      <c r="B58" s="21">
        <v>15</v>
      </c>
      <c r="C58" s="28"/>
      <c r="D58" s="29"/>
      <c r="E58" s="43" t="s">
        <v>83</v>
      </c>
      <c r="F58" s="57" t="s">
        <v>34</v>
      </c>
      <c r="G58" s="63">
        <v>0</v>
      </c>
      <c r="H58" s="63"/>
      <c r="I58" s="63"/>
      <c r="J58" s="64"/>
      <c r="K58" s="63"/>
      <c r="L58" s="63"/>
      <c r="M58" s="65">
        <f>SUM(J58:L58)</f>
        <v>0</v>
      </c>
      <c r="N58" s="33">
        <f>ROUND(H58*G58,2)</f>
        <v>0</v>
      </c>
      <c r="O58" s="33">
        <f>ROUND(J58*G58,2)</f>
        <v>0</v>
      </c>
      <c r="P58" s="33">
        <f>ROUND(K58*G58,2)</f>
        <v>0</v>
      </c>
      <c r="Q58" s="33">
        <f>ROUND(L58*G58,2)</f>
        <v>0</v>
      </c>
      <c r="R58" s="33">
        <f>SUM(O58:Q58)</f>
        <v>0</v>
      </c>
      <c r="S58" s="34"/>
      <c r="T58" s="3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35"/>
      <c r="AH58" s="36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</row>
    <row r="59" spans="2:254" ht="15" x14ac:dyDescent="0.25">
      <c r="B59" s="21"/>
      <c r="C59" s="28"/>
      <c r="D59" s="29"/>
      <c r="E59" s="58" t="s">
        <v>84</v>
      </c>
      <c r="F59" s="54"/>
      <c r="G59" s="46"/>
      <c r="H59" s="47"/>
      <c r="I59" s="47"/>
      <c r="J59" s="47"/>
      <c r="K59" s="47"/>
      <c r="L59" s="47"/>
      <c r="M59" s="33"/>
      <c r="N59" s="48"/>
      <c r="O59" s="48"/>
      <c r="P59" s="48"/>
      <c r="Q59" s="48"/>
      <c r="R59" s="33"/>
      <c r="S59" s="34">
        <f t="shared" ref="S59:S75" si="7">G59*M59</f>
        <v>0</v>
      </c>
      <c r="T59" s="34"/>
      <c r="AG59" s="35"/>
      <c r="AH59" s="36"/>
    </row>
    <row r="60" spans="2:254" ht="15" x14ac:dyDescent="0.25">
      <c r="B60" s="21"/>
      <c r="C60" s="28"/>
      <c r="D60" s="29"/>
      <c r="E60" s="30" t="s">
        <v>85</v>
      </c>
      <c r="F60" s="40"/>
      <c r="G60" s="41"/>
      <c r="H60" s="42"/>
      <c r="I60" s="42"/>
      <c r="J60" s="42"/>
      <c r="K60" s="42"/>
      <c r="L60" s="42"/>
      <c r="M60" s="33"/>
      <c r="N60" s="33"/>
      <c r="O60" s="33"/>
      <c r="P60" s="33"/>
      <c r="Q60" s="33"/>
      <c r="R60" s="33"/>
      <c r="S60" s="34">
        <f t="shared" si="7"/>
        <v>0</v>
      </c>
      <c r="T60" s="34"/>
      <c r="AG60" s="35"/>
      <c r="AH60" s="36"/>
    </row>
    <row r="61" spans="2:254" ht="15" x14ac:dyDescent="0.25">
      <c r="B61" s="21">
        <v>12</v>
      </c>
      <c r="C61" s="28"/>
      <c r="D61" s="29" t="s">
        <v>86</v>
      </c>
      <c r="E61" s="66" t="s">
        <v>87</v>
      </c>
      <c r="F61" s="57" t="s">
        <v>34</v>
      </c>
      <c r="G61" s="31">
        <v>4</v>
      </c>
      <c r="H61" s="32"/>
      <c r="I61" s="32"/>
      <c r="J61" s="32"/>
      <c r="K61" s="32"/>
      <c r="L61" s="32"/>
      <c r="M61" s="33">
        <f t="shared" si="0"/>
        <v>0</v>
      </c>
      <c r="N61" s="33">
        <f>ROUND(H61*G61,2)</f>
        <v>0</v>
      </c>
      <c r="O61" s="33">
        <f>ROUND(J61*G61,2)</f>
        <v>0</v>
      </c>
      <c r="P61" s="33">
        <f>ROUND(K61*G61,2)</f>
        <v>0</v>
      </c>
      <c r="Q61" s="33">
        <f>ROUND(L61*G61,2)</f>
        <v>0</v>
      </c>
      <c r="R61" s="33">
        <f>SUM(O61:Q61)</f>
        <v>0</v>
      </c>
      <c r="S61" s="34">
        <f t="shared" si="7"/>
        <v>0</v>
      </c>
      <c r="T61" s="34"/>
      <c r="AG61" s="35"/>
      <c r="AH61" s="36"/>
    </row>
    <row r="62" spans="2:254" ht="15" x14ac:dyDescent="0.25">
      <c r="B62" s="21"/>
      <c r="C62" s="28"/>
      <c r="D62" s="29"/>
      <c r="E62" s="67" t="s">
        <v>88</v>
      </c>
      <c r="F62" s="61"/>
      <c r="G62" s="31"/>
      <c r="H62" s="32"/>
      <c r="I62" s="32"/>
      <c r="J62" s="32"/>
      <c r="K62" s="32"/>
      <c r="L62" s="32"/>
      <c r="M62" s="33"/>
      <c r="N62" s="33"/>
      <c r="O62" s="33"/>
      <c r="P62" s="33"/>
      <c r="Q62" s="33"/>
      <c r="R62" s="33"/>
      <c r="S62" s="34">
        <f t="shared" si="7"/>
        <v>0</v>
      </c>
      <c r="T62" s="34"/>
      <c r="AG62" s="35"/>
      <c r="AH62" s="36"/>
    </row>
    <row r="63" spans="2:254" s="52" customFormat="1" ht="15" x14ac:dyDescent="0.25">
      <c r="B63" s="21">
        <v>13</v>
      </c>
      <c r="C63" s="28"/>
      <c r="D63" s="29" t="s">
        <v>86</v>
      </c>
      <c r="E63" s="66" t="s">
        <v>89</v>
      </c>
      <c r="F63" s="38" t="s">
        <v>34</v>
      </c>
      <c r="G63" s="31">
        <v>4</v>
      </c>
      <c r="H63" s="32"/>
      <c r="I63" s="32"/>
      <c r="J63" s="32"/>
      <c r="K63" s="32"/>
      <c r="L63" s="32"/>
      <c r="M63" s="33">
        <f t="shared" si="0"/>
        <v>0</v>
      </c>
      <c r="N63" s="33">
        <f>ROUND(H63*G63,2)</f>
        <v>0</v>
      </c>
      <c r="O63" s="33">
        <f>ROUND(J63*G63,2)</f>
        <v>0</v>
      </c>
      <c r="P63" s="33">
        <f>ROUND(K63*G63,2)</f>
        <v>0</v>
      </c>
      <c r="Q63" s="33">
        <f>ROUND(L63*G63,2)</f>
        <v>0</v>
      </c>
      <c r="R63" s="33">
        <f>SUM(O63:Q63)</f>
        <v>0</v>
      </c>
      <c r="S63" s="34">
        <f t="shared" si="7"/>
        <v>0</v>
      </c>
      <c r="T63" s="3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35"/>
      <c r="AH63" s="36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</row>
    <row r="64" spans="2:254" s="52" customFormat="1" ht="15" x14ac:dyDescent="0.25">
      <c r="B64" s="21"/>
      <c r="C64" s="28"/>
      <c r="D64" s="29"/>
      <c r="E64" s="39" t="s">
        <v>90</v>
      </c>
      <c r="F64" s="40"/>
      <c r="G64" s="41"/>
      <c r="H64" s="42"/>
      <c r="I64" s="42"/>
      <c r="J64" s="42"/>
      <c r="K64" s="42"/>
      <c r="L64" s="42"/>
      <c r="M64" s="33"/>
      <c r="N64" s="48"/>
      <c r="O64" s="48"/>
      <c r="P64" s="48"/>
      <c r="Q64" s="48"/>
      <c r="R64" s="33"/>
      <c r="S64" s="34">
        <f t="shared" si="7"/>
        <v>0</v>
      </c>
      <c r="T64" s="3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35"/>
      <c r="AH64" s="36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</row>
    <row r="65" spans="2:254" s="52" customFormat="1" ht="15" outlineLevel="1" x14ac:dyDescent="0.25">
      <c r="B65" s="21"/>
      <c r="C65" s="28"/>
      <c r="D65" s="29"/>
      <c r="E65" s="60" t="s">
        <v>91</v>
      </c>
      <c r="F65" s="61"/>
      <c r="G65" s="31"/>
      <c r="H65" s="32"/>
      <c r="I65" s="32"/>
      <c r="J65" s="32"/>
      <c r="K65" s="32"/>
      <c r="L65" s="32"/>
      <c r="M65" s="33"/>
      <c r="N65" s="33"/>
      <c r="O65" s="33"/>
      <c r="P65" s="33"/>
      <c r="Q65" s="33"/>
      <c r="R65" s="33"/>
      <c r="S65" s="34">
        <f t="shared" si="7"/>
        <v>0</v>
      </c>
      <c r="T65" s="3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35"/>
      <c r="AH65" s="36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</row>
    <row r="66" spans="2:254" s="52" customFormat="1" ht="15" hidden="1" outlineLevel="1" x14ac:dyDescent="0.25">
      <c r="B66" s="21">
        <v>29</v>
      </c>
      <c r="C66" s="28"/>
      <c r="D66" s="29" t="s">
        <v>92</v>
      </c>
      <c r="E66" s="59" t="s">
        <v>93</v>
      </c>
      <c r="F66" s="38" t="s">
        <v>40</v>
      </c>
      <c r="G66" s="31">
        <v>0</v>
      </c>
      <c r="H66" s="32"/>
      <c r="I66" s="32"/>
      <c r="J66" s="32"/>
      <c r="K66" s="32"/>
      <c r="L66" s="32"/>
      <c r="M66" s="33">
        <f t="shared" si="0"/>
        <v>0</v>
      </c>
      <c r="N66" s="33">
        <f>ROUND(H66*G66,2)</f>
        <v>0</v>
      </c>
      <c r="O66" s="33">
        <f>ROUND(J66*G66,2)</f>
        <v>0</v>
      </c>
      <c r="P66" s="33">
        <f>ROUND(K66*G66,2)</f>
        <v>0</v>
      </c>
      <c r="Q66" s="33">
        <f>ROUND(L66*G66,2)</f>
        <v>0</v>
      </c>
      <c r="R66" s="33">
        <f>SUM(O66:Q66)</f>
        <v>0</v>
      </c>
      <c r="S66" s="34">
        <f t="shared" si="7"/>
        <v>0</v>
      </c>
      <c r="T66" s="3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35"/>
      <c r="AH66" s="36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</row>
    <row r="67" spans="2:254" s="52" customFormat="1" ht="15" hidden="1" outlineLevel="1" x14ac:dyDescent="0.25">
      <c r="B67" s="21"/>
      <c r="C67" s="28"/>
      <c r="D67" s="29"/>
      <c r="E67" s="30" t="s">
        <v>94</v>
      </c>
      <c r="F67" s="57"/>
      <c r="G67" s="31"/>
      <c r="H67" s="32"/>
      <c r="I67" s="32"/>
      <c r="J67" s="32"/>
      <c r="K67" s="32"/>
      <c r="L67" s="32"/>
      <c r="M67" s="33"/>
      <c r="N67" s="33"/>
      <c r="O67" s="33"/>
      <c r="P67" s="33"/>
      <c r="Q67" s="33"/>
      <c r="R67" s="33"/>
      <c r="S67" s="34">
        <f t="shared" si="7"/>
        <v>0</v>
      </c>
      <c r="T67" s="3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35"/>
      <c r="AH67" s="36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</row>
    <row r="68" spans="2:254" s="52" customFormat="1" ht="15" hidden="1" outlineLevel="1" x14ac:dyDescent="0.25">
      <c r="B68" s="21"/>
      <c r="C68" s="28"/>
      <c r="D68" s="29"/>
      <c r="E68" s="30" t="s">
        <v>95</v>
      </c>
      <c r="F68" s="57"/>
      <c r="G68" s="31"/>
      <c r="H68" s="32"/>
      <c r="I68" s="32"/>
      <c r="J68" s="32"/>
      <c r="K68" s="32"/>
      <c r="L68" s="32"/>
      <c r="M68" s="33"/>
      <c r="N68" s="33"/>
      <c r="O68" s="33"/>
      <c r="P68" s="33"/>
      <c r="Q68" s="33"/>
      <c r="R68" s="33"/>
      <c r="S68" s="34">
        <f t="shared" si="7"/>
        <v>0</v>
      </c>
      <c r="T68" s="3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35"/>
      <c r="AH68" s="36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</row>
    <row r="69" spans="2:254" s="52" customFormat="1" ht="15" hidden="1" outlineLevel="1" x14ac:dyDescent="0.25">
      <c r="B69" s="21"/>
      <c r="C69" s="28"/>
      <c r="D69" s="29" t="s">
        <v>92</v>
      </c>
      <c r="E69" s="62" t="s">
        <v>96</v>
      </c>
      <c r="F69" s="57" t="s">
        <v>25</v>
      </c>
      <c r="G69" s="31">
        <v>0</v>
      </c>
      <c r="H69" s="32"/>
      <c r="I69" s="32"/>
      <c r="J69" s="32"/>
      <c r="K69" s="32"/>
      <c r="L69" s="32"/>
      <c r="M69" s="33">
        <f t="shared" si="0"/>
        <v>0</v>
      </c>
      <c r="N69" s="33">
        <f>ROUND(H69*G69,2)</f>
        <v>0</v>
      </c>
      <c r="O69" s="33">
        <f>ROUND(J69*G69,2)</f>
        <v>0</v>
      </c>
      <c r="P69" s="33">
        <f>ROUND(K69*G69,2)</f>
        <v>0</v>
      </c>
      <c r="Q69" s="33">
        <f>ROUND(L69*G69,2)</f>
        <v>0</v>
      </c>
      <c r="R69" s="33">
        <f>SUM(O69:Q69)</f>
        <v>0</v>
      </c>
      <c r="S69" s="34">
        <f t="shared" si="7"/>
        <v>0</v>
      </c>
      <c r="T69" s="3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35"/>
      <c r="AH69" s="36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</row>
    <row r="70" spans="2:254" s="52" customFormat="1" ht="15" hidden="1" outlineLevel="1" x14ac:dyDescent="0.25">
      <c r="B70" s="21">
        <v>30</v>
      </c>
      <c r="C70" s="28"/>
      <c r="D70" s="29" t="s">
        <v>92</v>
      </c>
      <c r="E70" s="43" t="s">
        <v>79</v>
      </c>
      <c r="F70" s="57" t="s">
        <v>25</v>
      </c>
      <c r="G70" s="31">
        <v>0</v>
      </c>
      <c r="H70" s="32"/>
      <c r="I70" s="32"/>
      <c r="J70" s="32"/>
      <c r="K70" s="32"/>
      <c r="L70" s="32"/>
      <c r="M70" s="33">
        <f t="shared" si="0"/>
        <v>0</v>
      </c>
      <c r="N70" s="33">
        <f>ROUND(H70*G70,2)</f>
        <v>0</v>
      </c>
      <c r="O70" s="33">
        <f>ROUND(J70*G70,2)</f>
        <v>0</v>
      </c>
      <c r="P70" s="33">
        <f>ROUND(K70*G70,2)</f>
        <v>0</v>
      </c>
      <c r="Q70" s="33">
        <f>ROUND(L70*G70,2)</f>
        <v>0</v>
      </c>
      <c r="R70" s="33">
        <f>SUM(O70:Q70)</f>
        <v>0</v>
      </c>
      <c r="S70" s="34">
        <f t="shared" si="7"/>
        <v>0</v>
      </c>
      <c r="T70" s="3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35"/>
      <c r="AH70" s="36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</row>
    <row r="71" spans="2:254" s="52" customFormat="1" ht="15" hidden="1" outlineLevel="1" x14ac:dyDescent="0.25">
      <c r="B71" s="21">
        <v>31</v>
      </c>
      <c r="C71" s="28"/>
      <c r="D71" s="29" t="s">
        <v>92</v>
      </c>
      <c r="E71" s="43" t="s">
        <v>97</v>
      </c>
      <c r="F71" s="57" t="s">
        <v>25</v>
      </c>
      <c r="G71" s="31">
        <v>0</v>
      </c>
      <c r="H71" s="32"/>
      <c r="I71" s="32"/>
      <c r="J71" s="32"/>
      <c r="K71" s="32"/>
      <c r="L71" s="32"/>
      <c r="M71" s="33">
        <f>SUM(J71:L71)</f>
        <v>0</v>
      </c>
      <c r="N71" s="33">
        <f>ROUND(H71*G71,2)</f>
        <v>0</v>
      </c>
      <c r="O71" s="33">
        <f>ROUND(J71*G71,2)</f>
        <v>0</v>
      </c>
      <c r="P71" s="33">
        <f>ROUND(K71*G71,2)</f>
        <v>0</v>
      </c>
      <c r="Q71" s="33">
        <f>ROUND(L71*G71,2)</f>
        <v>0</v>
      </c>
      <c r="R71" s="33">
        <f>SUM(O71:Q71)</f>
        <v>0</v>
      </c>
      <c r="S71" s="34">
        <f t="shared" si="7"/>
        <v>0</v>
      </c>
      <c r="T71" s="3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35"/>
      <c r="AH71" s="36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</row>
    <row r="72" spans="2:254" s="52" customFormat="1" ht="15" hidden="1" outlineLevel="1" x14ac:dyDescent="0.25">
      <c r="B72" s="21"/>
      <c r="C72" s="28"/>
      <c r="D72" s="29"/>
      <c r="E72" s="30" t="s">
        <v>98</v>
      </c>
      <c r="F72" s="57"/>
      <c r="G72" s="31"/>
      <c r="H72" s="32"/>
      <c r="I72" s="32"/>
      <c r="J72" s="32"/>
      <c r="K72" s="32"/>
      <c r="L72" s="32"/>
      <c r="M72" s="33"/>
      <c r="N72" s="33"/>
      <c r="O72" s="33"/>
      <c r="P72" s="33"/>
      <c r="Q72" s="33"/>
      <c r="R72" s="33"/>
      <c r="S72" s="34">
        <f t="shared" si="7"/>
        <v>0</v>
      </c>
      <c r="T72" s="3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35"/>
      <c r="AH72" s="36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</row>
    <row r="73" spans="2:254" s="52" customFormat="1" ht="15" hidden="1" outlineLevel="1" x14ac:dyDescent="0.25">
      <c r="B73" s="21">
        <v>32</v>
      </c>
      <c r="C73" s="28"/>
      <c r="D73" s="29" t="s">
        <v>92</v>
      </c>
      <c r="E73" s="43" t="s">
        <v>99</v>
      </c>
      <c r="F73" s="57" t="s">
        <v>34</v>
      </c>
      <c r="G73" s="31">
        <v>0</v>
      </c>
      <c r="H73" s="32"/>
      <c r="I73" s="32"/>
      <c r="J73" s="32"/>
      <c r="K73" s="32"/>
      <c r="L73" s="32"/>
      <c r="M73" s="33">
        <f>SUM(J73:L73)</f>
        <v>0</v>
      </c>
      <c r="N73" s="33">
        <f>ROUND(H73*G73,2)</f>
        <v>0</v>
      </c>
      <c r="O73" s="33">
        <f>ROUND(J73*G73,2)</f>
        <v>0</v>
      </c>
      <c r="P73" s="33">
        <f>ROUND(K73*G73,2)</f>
        <v>0</v>
      </c>
      <c r="Q73" s="33">
        <f>ROUND(L73*G73,2)</f>
        <v>0</v>
      </c>
      <c r="R73" s="33">
        <f>SUM(O73:Q73)</f>
        <v>0</v>
      </c>
      <c r="S73" s="34">
        <f t="shared" si="7"/>
        <v>0</v>
      </c>
      <c r="T73" s="3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35"/>
      <c r="AH73" s="36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</row>
    <row r="74" spans="2:254" s="52" customFormat="1" ht="30" hidden="1" x14ac:dyDescent="0.2">
      <c r="B74" s="68"/>
      <c r="C74" s="69"/>
      <c r="D74" s="29" t="s">
        <v>100</v>
      </c>
      <c r="E74" s="43" t="s">
        <v>101</v>
      </c>
      <c r="F74" s="57" t="s">
        <v>25</v>
      </c>
      <c r="G74" s="31">
        <v>0</v>
      </c>
      <c r="H74" s="32"/>
      <c r="I74" s="32"/>
      <c r="J74" s="32"/>
      <c r="K74" s="32"/>
      <c r="L74" s="32"/>
      <c r="M74" s="33">
        <f>SUM(J74:L74)</f>
        <v>0</v>
      </c>
      <c r="N74" s="33">
        <f>ROUND(H74*G74,2)</f>
        <v>0</v>
      </c>
      <c r="O74" s="33">
        <f>ROUND(J74*G74,2)</f>
        <v>0</v>
      </c>
      <c r="P74" s="33">
        <f>ROUND(K74*G74,2)</f>
        <v>0</v>
      </c>
      <c r="Q74" s="33">
        <f>ROUND(L74*G74,2)</f>
        <v>0</v>
      </c>
      <c r="R74" s="33">
        <f>SUM(O74:Q74)</f>
        <v>0</v>
      </c>
      <c r="S74" s="34">
        <f t="shared" si="7"/>
        <v>0</v>
      </c>
      <c r="T74" s="3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35"/>
      <c r="AH74" s="36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</row>
    <row r="75" spans="2:254" s="52" customFormat="1" ht="15" x14ac:dyDescent="0.25">
      <c r="B75" s="21">
        <v>14</v>
      </c>
      <c r="C75" s="28"/>
      <c r="D75" s="29" t="s">
        <v>100</v>
      </c>
      <c r="E75" s="30" t="s">
        <v>102</v>
      </c>
      <c r="F75" s="57" t="s">
        <v>103</v>
      </c>
      <c r="G75" s="31">
        <f>G16*30/10000</f>
        <v>2.355</v>
      </c>
      <c r="H75" s="32"/>
      <c r="I75" s="32"/>
      <c r="J75" s="32"/>
      <c r="K75" s="32"/>
      <c r="L75" s="32"/>
      <c r="M75" s="33">
        <f>SUM(J75:L75)</f>
        <v>0</v>
      </c>
      <c r="N75" s="33">
        <f>ROUND(H75*G75,2)</f>
        <v>0</v>
      </c>
      <c r="O75" s="33">
        <f>ROUND(J75*G75,2)</f>
        <v>0</v>
      </c>
      <c r="P75" s="33">
        <f>ROUND(K75*G75,2)</f>
        <v>0</v>
      </c>
      <c r="Q75" s="33">
        <f>ROUND(L75*G75,2)</f>
        <v>0</v>
      </c>
      <c r="R75" s="33">
        <f>SUM(O75:Q75)</f>
        <v>0</v>
      </c>
      <c r="S75" s="34">
        <f t="shared" si="7"/>
        <v>0</v>
      </c>
      <c r="T75" s="34">
        <f>SUM(S16:S75)</f>
        <v>0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35"/>
      <c r="AH75" s="36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</row>
    <row r="76" spans="2:254" ht="14.25" x14ac:dyDescent="0.2">
      <c r="B76" s="87" t="s">
        <v>104</v>
      </c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70">
        <f>SUM(N16:N75)</f>
        <v>0</v>
      </c>
      <c r="O76" s="70">
        <f>SUM(O16:O75)</f>
        <v>0</v>
      </c>
      <c r="P76" s="70">
        <f>SUM(P16:P75)</f>
        <v>0</v>
      </c>
      <c r="Q76" s="70">
        <f>SUM(Q16:Q75)</f>
        <v>0</v>
      </c>
      <c r="R76" s="70">
        <f>SUM(R16:R75)</f>
        <v>0</v>
      </c>
      <c r="T76" s="36"/>
      <c r="U76" s="36"/>
      <c r="AG76" s="35"/>
    </row>
    <row r="77" spans="2:254" ht="15" x14ac:dyDescent="0.25">
      <c r="B77" s="71"/>
      <c r="C77" s="72"/>
      <c r="D77" s="72"/>
      <c r="E77" s="73" t="s">
        <v>105</v>
      </c>
      <c r="F77" s="72"/>
      <c r="G77" s="7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AG77" s="35"/>
    </row>
    <row r="78" spans="2:254" x14ac:dyDescent="0.2">
      <c r="B78" s="75"/>
      <c r="C78" s="76"/>
      <c r="D78" s="76"/>
      <c r="E78" s="77" t="s">
        <v>106</v>
      </c>
      <c r="F78" s="78"/>
      <c r="L78" s="79"/>
      <c r="O78" s="80"/>
      <c r="AG78" s="35"/>
    </row>
    <row r="79" spans="2:254" x14ac:dyDescent="0.2">
      <c r="B79" s="81"/>
      <c r="C79" s="82"/>
      <c r="D79" s="82"/>
      <c r="E79" s="83"/>
      <c r="F79" s="84"/>
      <c r="O79" s="80"/>
      <c r="AG79" s="35"/>
    </row>
    <row r="80" spans="2:254" ht="14.25" x14ac:dyDescent="0.2">
      <c r="B80" s="88"/>
      <c r="C80" s="88"/>
      <c r="D80" s="88"/>
      <c r="E80" s="88"/>
      <c r="F80" s="88"/>
      <c r="G80" s="35"/>
    </row>
    <row r="82" spans="1:254" x14ac:dyDescent="0.2">
      <c r="F82" s="86" t="s">
        <v>107</v>
      </c>
    </row>
    <row r="84" spans="1:254" ht="230.25" customHeight="1" x14ac:dyDescent="0.2"/>
    <row r="86" spans="1:254" x14ac:dyDescent="0.2">
      <c r="H86" s="1"/>
      <c r="I86" s="1"/>
    </row>
    <row r="87" spans="1:254" x14ac:dyDescent="0.2">
      <c r="H87" s="1"/>
      <c r="I87" s="1"/>
    </row>
    <row r="88" spans="1:254" s="36" customFormat="1" x14ac:dyDescent="0.2">
      <c r="A88" s="1"/>
      <c r="B88" s="85"/>
      <c r="C88" s="1"/>
      <c r="D88" s="1"/>
      <c r="E88" s="73"/>
      <c r="F88" s="86"/>
      <c r="G88" s="1"/>
      <c r="H88" s="1"/>
      <c r="I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</row>
    <row r="89" spans="1:254" s="36" customFormat="1" x14ac:dyDescent="0.2">
      <c r="A89" s="1"/>
      <c r="B89" s="85"/>
      <c r="C89" s="1"/>
      <c r="D89" s="1"/>
      <c r="E89" s="73"/>
      <c r="F89" s="86"/>
      <c r="G89" s="1"/>
      <c r="H89" s="1"/>
      <c r="I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</row>
    <row r="90" spans="1:254" s="36" customFormat="1" x14ac:dyDescent="0.2">
      <c r="A90" s="1"/>
      <c r="B90" s="85"/>
      <c r="C90" s="1"/>
      <c r="D90" s="1"/>
      <c r="E90" s="73"/>
      <c r="F90" s="86"/>
      <c r="G90" s="1"/>
      <c r="H90" s="1"/>
      <c r="I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</row>
    <row r="91" spans="1:254" s="36" customFormat="1" x14ac:dyDescent="0.2">
      <c r="A91" s="1"/>
      <c r="B91" s="85"/>
      <c r="C91" s="1"/>
      <c r="D91" s="1"/>
      <c r="E91" s="73"/>
      <c r="F91" s="86"/>
      <c r="G91" s="1"/>
      <c r="H91" s="1"/>
      <c r="I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</row>
    <row r="92" spans="1:254" s="36" customFormat="1" x14ac:dyDescent="0.2">
      <c r="A92" s="1"/>
      <c r="B92" s="85"/>
      <c r="C92" s="1"/>
      <c r="D92" s="1"/>
      <c r="E92" s="73"/>
      <c r="F92" s="86"/>
      <c r="G92" s="1"/>
      <c r="H92" s="1"/>
      <c r="I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</row>
    <row r="93" spans="1:254" s="36" customFormat="1" x14ac:dyDescent="0.2">
      <c r="A93" s="1"/>
      <c r="B93" s="85"/>
      <c r="C93" s="1"/>
      <c r="D93" s="1"/>
      <c r="E93" s="73"/>
      <c r="F93" s="86"/>
      <c r="G93" s="1"/>
      <c r="H93" s="1"/>
      <c r="I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</row>
    <row r="94" spans="1:254" s="36" customFormat="1" x14ac:dyDescent="0.2">
      <c r="A94" s="1"/>
      <c r="B94" s="85"/>
      <c r="C94" s="1"/>
      <c r="D94" s="1"/>
      <c r="E94" s="73"/>
      <c r="F94" s="86"/>
      <c r="G94" s="1"/>
      <c r="H94" s="1"/>
      <c r="I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</row>
    <row r="95" spans="1:254" s="36" customFormat="1" x14ac:dyDescent="0.2">
      <c r="A95" s="1"/>
      <c r="B95" s="85"/>
      <c r="C95" s="1"/>
      <c r="D95" s="1"/>
      <c r="E95" s="73"/>
      <c r="F95" s="86"/>
      <c r="G95" s="1"/>
      <c r="H95" s="1"/>
      <c r="I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</row>
    <row r="96" spans="1:254" s="36" customFormat="1" x14ac:dyDescent="0.2">
      <c r="A96" s="1"/>
      <c r="B96" s="85"/>
      <c r="C96" s="1"/>
      <c r="D96" s="1"/>
      <c r="E96" s="73"/>
      <c r="F96" s="86"/>
      <c r="G96" s="1"/>
      <c r="H96" s="1"/>
      <c r="I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</row>
    <row r="97" spans="1:254" s="36" customFormat="1" x14ac:dyDescent="0.2">
      <c r="A97" s="1"/>
      <c r="B97" s="85"/>
      <c r="C97" s="1"/>
      <c r="D97" s="1"/>
      <c r="E97" s="73"/>
      <c r="F97" s="86"/>
      <c r="G97" s="1"/>
      <c r="H97" s="1"/>
      <c r="I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</row>
    <row r="98" spans="1:254" s="36" customFormat="1" x14ac:dyDescent="0.2">
      <c r="A98" s="1"/>
      <c r="B98" s="85"/>
      <c r="C98" s="1"/>
      <c r="D98" s="1"/>
      <c r="E98" s="73"/>
      <c r="F98" s="86"/>
      <c r="G98" s="1"/>
      <c r="H98" s="1"/>
      <c r="I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</row>
    <row r="99" spans="1:254" s="36" customFormat="1" x14ac:dyDescent="0.2">
      <c r="A99" s="1"/>
      <c r="B99" s="85"/>
      <c r="C99" s="1"/>
      <c r="D99" s="1"/>
      <c r="E99" s="73"/>
      <c r="F99" s="86"/>
      <c r="G99" s="1"/>
      <c r="H99" s="1"/>
      <c r="I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</row>
    <row r="100" spans="1:254" s="36" customFormat="1" x14ac:dyDescent="0.2">
      <c r="A100" s="1"/>
      <c r="B100" s="85"/>
      <c r="C100" s="1"/>
      <c r="D100" s="1"/>
      <c r="E100" s="73"/>
      <c r="F100" s="86"/>
      <c r="G100" s="1"/>
      <c r="H100" s="1"/>
      <c r="I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</row>
    <row r="101" spans="1:254" s="36" customFormat="1" x14ac:dyDescent="0.2">
      <c r="A101" s="1"/>
      <c r="B101" s="85"/>
      <c r="C101" s="1"/>
      <c r="D101" s="1"/>
      <c r="E101" s="73"/>
      <c r="F101" s="86"/>
      <c r="G101" s="1"/>
      <c r="H101" s="1"/>
      <c r="I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</row>
    <row r="102" spans="1:254" s="36" customFormat="1" x14ac:dyDescent="0.2">
      <c r="A102" s="1"/>
      <c r="B102" s="85"/>
      <c r="C102" s="1"/>
      <c r="D102" s="1"/>
      <c r="E102" s="73"/>
      <c r="F102" s="86"/>
      <c r="G102" s="1"/>
      <c r="H102" s="1"/>
      <c r="I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</row>
    <row r="103" spans="1:254" s="36" customFormat="1" x14ac:dyDescent="0.2">
      <c r="A103" s="1"/>
      <c r="B103" s="85"/>
      <c r="C103" s="1"/>
      <c r="D103" s="1"/>
      <c r="E103" s="73"/>
      <c r="F103" s="86"/>
      <c r="G103" s="1"/>
      <c r="H103" s="1"/>
      <c r="I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</row>
    <row r="104" spans="1:254" s="36" customFormat="1" x14ac:dyDescent="0.2">
      <c r="A104" s="1"/>
      <c r="B104" s="85"/>
      <c r="C104" s="1"/>
      <c r="D104" s="1"/>
      <c r="E104" s="73"/>
      <c r="F104" s="86"/>
      <c r="G104" s="1"/>
      <c r="H104" s="1"/>
      <c r="I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</row>
    <row r="105" spans="1:254" s="36" customFormat="1" x14ac:dyDescent="0.2">
      <c r="A105" s="1"/>
      <c r="B105" s="85"/>
      <c r="C105" s="1"/>
      <c r="D105" s="1"/>
      <c r="E105" s="73"/>
      <c r="F105" s="86"/>
      <c r="G105" s="1"/>
      <c r="H105" s="1"/>
      <c r="I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</row>
    <row r="106" spans="1:254" s="36" customFormat="1" x14ac:dyDescent="0.2">
      <c r="A106" s="1"/>
      <c r="B106" s="85"/>
      <c r="C106" s="1"/>
      <c r="D106" s="1"/>
      <c r="E106" s="73"/>
      <c r="F106" s="86"/>
      <c r="G106" s="1"/>
      <c r="H106" s="1"/>
      <c r="I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</row>
    <row r="107" spans="1:254" s="36" customFormat="1" x14ac:dyDescent="0.2">
      <c r="A107" s="1"/>
      <c r="B107" s="85"/>
      <c r="C107" s="1"/>
      <c r="D107" s="1"/>
      <c r="E107" s="73"/>
      <c r="F107" s="86"/>
      <c r="G107" s="1"/>
      <c r="H107" s="1"/>
      <c r="I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</row>
    <row r="108" spans="1:254" s="36" customFormat="1" x14ac:dyDescent="0.2">
      <c r="A108" s="1"/>
      <c r="B108" s="85"/>
      <c r="C108" s="1"/>
      <c r="D108" s="1"/>
      <c r="E108" s="73"/>
      <c r="F108" s="86"/>
      <c r="G108" s="1"/>
      <c r="H108" s="1"/>
      <c r="I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</row>
    <row r="109" spans="1:254" s="36" customFormat="1" x14ac:dyDescent="0.2">
      <c r="A109" s="1"/>
      <c r="B109" s="85"/>
      <c r="C109" s="1"/>
      <c r="D109" s="1"/>
      <c r="E109" s="73"/>
      <c r="F109" s="86"/>
      <c r="G109" s="1"/>
      <c r="H109" s="1"/>
      <c r="I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</row>
    <row r="110" spans="1:254" s="36" customFormat="1" x14ac:dyDescent="0.2">
      <c r="A110" s="1"/>
      <c r="B110" s="85"/>
      <c r="C110" s="1"/>
      <c r="D110" s="1"/>
      <c r="E110" s="73"/>
      <c r="F110" s="86"/>
      <c r="G110" s="1"/>
      <c r="H110" s="1"/>
      <c r="I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</row>
    <row r="111" spans="1:254" s="36" customFormat="1" x14ac:dyDescent="0.2">
      <c r="A111" s="1"/>
      <c r="B111" s="85"/>
      <c r="C111" s="1"/>
      <c r="D111" s="1"/>
      <c r="E111" s="73"/>
      <c r="F111" s="86"/>
      <c r="G111" s="1"/>
      <c r="H111" s="1"/>
      <c r="I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</row>
    <row r="112" spans="1:254" s="36" customFormat="1" x14ac:dyDescent="0.2">
      <c r="A112" s="1"/>
      <c r="B112" s="85"/>
      <c r="C112" s="1"/>
      <c r="D112" s="1"/>
      <c r="E112" s="73"/>
      <c r="F112" s="86"/>
      <c r="G112" s="1"/>
      <c r="H112" s="1"/>
      <c r="I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</row>
    <row r="113" spans="1:254" s="36" customFormat="1" x14ac:dyDescent="0.2">
      <c r="A113" s="1"/>
      <c r="B113" s="85"/>
      <c r="C113" s="1"/>
      <c r="D113" s="1"/>
      <c r="E113" s="73"/>
      <c r="F113" s="86"/>
      <c r="G113" s="1"/>
      <c r="H113" s="1"/>
      <c r="I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</row>
    <row r="114" spans="1:254" s="36" customFormat="1" x14ac:dyDescent="0.2">
      <c r="A114" s="1"/>
      <c r="B114" s="85"/>
      <c r="C114" s="1"/>
      <c r="D114" s="1"/>
      <c r="E114" s="73"/>
      <c r="F114" s="86"/>
      <c r="G114" s="1"/>
      <c r="H114" s="1"/>
      <c r="I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</row>
    <row r="115" spans="1:254" s="36" customFormat="1" x14ac:dyDescent="0.2">
      <c r="A115" s="1"/>
      <c r="B115" s="85"/>
      <c r="C115" s="1"/>
      <c r="D115" s="1"/>
      <c r="E115" s="73"/>
      <c r="F115" s="86"/>
      <c r="G115" s="1"/>
      <c r="H115" s="1"/>
      <c r="I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</row>
    <row r="116" spans="1:254" s="36" customFormat="1" x14ac:dyDescent="0.2">
      <c r="A116" s="1"/>
      <c r="B116" s="85"/>
      <c r="C116" s="1"/>
      <c r="D116" s="1"/>
      <c r="E116" s="73"/>
      <c r="F116" s="86"/>
      <c r="G116" s="1"/>
      <c r="H116" s="1"/>
      <c r="I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</row>
    <row r="117" spans="1:254" s="36" customFormat="1" x14ac:dyDescent="0.2">
      <c r="A117" s="1"/>
      <c r="B117" s="85"/>
      <c r="C117" s="1"/>
      <c r="D117" s="1"/>
      <c r="E117" s="73"/>
      <c r="F117" s="86"/>
      <c r="G117" s="1"/>
      <c r="H117" s="1"/>
      <c r="I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</row>
    <row r="118" spans="1:254" s="36" customFormat="1" x14ac:dyDescent="0.2">
      <c r="A118" s="1"/>
      <c r="B118" s="85"/>
      <c r="C118" s="1"/>
      <c r="D118" s="1"/>
      <c r="E118" s="73"/>
      <c r="F118" s="86"/>
      <c r="G118" s="1"/>
      <c r="H118" s="1"/>
      <c r="I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</row>
    <row r="119" spans="1:254" s="36" customFormat="1" x14ac:dyDescent="0.2">
      <c r="A119" s="1"/>
      <c r="B119" s="85"/>
      <c r="C119" s="1"/>
      <c r="D119" s="1"/>
      <c r="E119" s="73"/>
      <c r="F119" s="86"/>
      <c r="G119" s="1"/>
      <c r="H119" s="1"/>
      <c r="I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</row>
    <row r="120" spans="1:254" s="36" customFormat="1" x14ac:dyDescent="0.2">
      <c r="A120" s="1"/>
      <c r="B120" s="85"/>
      <c r="C120" s="1"/>
      <c r="D120" s="1"/>
      <c r="E120" s="73"/>
      <c r="F120" s="86"/>
      <c r="G120" s="1"/>
      <c r="H120" s="1"/>
      <c r="I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</row>
    <row r="121" spans="1:254" s="36" customFormat="1" x14ac:dyDescent="0.2">
      <c r="A121" s="1"/>
      <c r="B121" s="85"/>
      <c r="C121" s="1"/>
      <c r="D121" s="1"/>
      <c r="E121" s="73"/>
      <c r="F121" s="86"/>
      <c r="G121" s="1"/>
      <c r="H121" s="1"/>
      <c r="I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</row>
    <row r="122" spans="1:254" s="36" customFormat="1" x14ac:dyDescent="0.2">
      <c r="A122" s="1"/>
      <c r="B122" s="85"/>
      <c r="C122" s="1"/>
      <c r="D122" s="1"/>
      <c r="E122" s="73"/>
      <c r="F122" s="86"/>
      <c r="G122" s="1"/>
      <c r="H122" s="1"/>
      <c r="I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</row>
    <row r="123" spans="1:254" s="36" customFormat="1" x14ac:dyDescent="0.2">
      <c r="A123" s="1"/>
      <c r="B123" s="85"/>
      <c r="C123" s="1"/>
      <c r="D123" s="1"/>
      <c r="E123" s="73"/>
      <c r="F123" s="86"/>
      <c r="G123" s="1"/>
      <c r="H123" s="1"/>
      <c r="I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</row>
    <row r="124" spans="1:254" s="36" customFormat="1" x14ac:dyDescent="0.2">
      <c r="A124" s="1"/>
      <c r="B124" s="85"/>
      <c r="C124" s="1"/>
      <c r="D124" s="1"/>
      <c r="E124" s="73"/>
      <c r="F124" s="86"/>
      <c r="G124" s="1"/>
      <c r="H124" s="1"/>
      <c r="I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</row>
    <row r="125" spans="1:254" s="36" customFormat="1" x14ac:dyDescent="0.2">
      <c r="A125" s="1"/>
      <c r="B125" s="85"/>
      <c r="C125" s="1"/>
      <c r="D125" s="1"/>
      <c r="E125" s="73"/>
      <c r="F125" s="86"/>
      <c r="G125" s="1"/>
      <c r="H125" s="1"/>
      <c r="I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</row>
    <row r="126" spans="1:254" s="36" customFormat="1" x14ac:dyDescent="0.2">
      <c r="A126" s="1"/>
      <c r="B126" s="85"/>
      <c r="C126" s="1"/>
      <c r="D126" s="1"/>
      <c r="E126" s="73"/>
      <c r="F126" s="86"/>
      <c r="G126" s="1"/>
      <c r="H126" s="1"/>
      <c r="I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</row>
    <row r="127" spans="1:254" s="36" customFormat="1" x14ac:dyDescent="0.2">
      <c r="A127" s="1"/>
      <c r="B127" s="85"/>
      <c r="C127" s="1"/>
      <c r="D127" s="1"/>
      <c r="E127" s="73"/>
      <c r="F127" s="86"/>
      <c r="G127" s="1"/>
      <c r="H127" s="1"/>
      <c r="I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</row>
    <row r="128" spans="1:254" s="36" customFormat="1" x14ac:dyDescent="0.2">
      <c r="A128" s="1"/>
      <c r="B128" s="85"/>
      <c r="C128" s="1"/>
      <c r="D128" s="1"/>
      <c r="E128" s="73"/>
      <c r="F128" s="86"/>
      <c r="G128" s="1"/>
      <c r="H128" s="1"/>
      <c r="I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</row>
    <row r="129" spans="1:254" s="36" customFormat="1" x14ac:dyDescent="0.2">
      <c r="A129" s="1"/>
      <c r="B129" s="85"/>
      <c r="C129" s="1"/>
      <c r="D129" s="1"/>
      <c r="E129" s="73"/>
      <c r="F129" s="86"/>
      <c r="G129" s="1"/>
      <c r="H129" s="1"/>
      <c r="I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</row>
    <row r="130" spans="1:254" s="36" customFormat="1" x14ac:dyDescent="0.2">
      <c r="A130" s="1"/>
      <c r="B130" s="85"/>
      <c r="C130" s="1"/>
      <c r="D130" s="1"/>
      <c r="E130" s="73"/>
      <c r="F130" s="86"/>
      <c r="G130" s="1"/>
      <c r="H130" s="1"/>
      <c r="I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</row>
    <row r="131" spans="1:254" s="36" customFormat="1" x14ac:dyDescent="0.2">
      <c r="A131" s="1"/>
      <c r="B131" s="85"/>
      <c r="C131" s="1"/>
      <c r="D131" s="1"/>
      <c r="E131" s="73"/>
      <c r="F131" s="86"/>
      <c r="G131" s="1"/>
      <c r="H131" s="1"/>
      <c r="I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</row>
    <row r="132" spans="1:254" s="36" customFormat="1" x14ac:dyDescent="0.2">
      <c r="A132" s="1"/>
      <c r="B132" s="85"/>
      <c r="C132" s="1"/>
      <c r="D132" s="1"/>
      <c r="E132" s="73"/>
      <c r="F132" s="86"/>
      <c r="G132" s="1"/>
      <c r="H132" s="1"/>
      <c r="I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</row>
    <row r="133" spans="1:254" s="36" customFormat="1" x14ac:dyDescent="0.2">
      <c r="A133" s="1"/>
      <c r="B133" s="85"/>
      <c r="C133" s="1"/>
      <c r="D133" s="1"/>
      <c r="E133" s="73"/>
      <c r="F133" s="86"/>
      <c r="G133" s="1"/>
      <c r="H133" s="1"/>
      <c r="I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</row>
    <row r="134" spans="1:254" s="36" customFormat="1" x14ac:dyDescent="0.2">
      <c r="A134" s="1"/>
      <c r="B134" s="85"/>
      <c r="C134" s="1"/>
      <c r="D134" s="1"/>
      <c r="E134" s="73"/>
      <c r="F134" s="86"/>
      <c r="G134" s="1"/>
      <c r="H134" s="1"/>
      <c r="I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</row>
    <row r="135" spans="1:254" s="36" customFormat="1" x14ac:dyDescent="0.2">
      <c r="A135" s="1"/>
      <c r="B135" s="85"/>
      <c r="C135" s="1"/>
      <c r="D135" s="1"/>
      <c r="E135" s="73"/>
      <c r="F135" s="86"/>
      <c r="G135" s="1"/>
      <c r="H135" s="1"/>
      <c r="I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</row>
    <row r="136" spans="1:254" s="36" customFormat="1" x14ac:dyDescent="0.2">
      <c r="A136" s="1"/>
      <c r="B136" s="85"/>
      <c r="C136" s="1"/>
      <c r="D136" s="1"/>
      <c r="E136" s="73"/>
      <c r="F136" s="86"/>
      <c r="G136" s="1"/>
      <c r="H136" s="1"/>
      <c r="I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</row>
    <row r="137" spans="1:254" s="36" customFormat="1" x14ac:dyDescent="0.2">
      <c r="A137" s="1"/>
      <c r="B137" s="85"/>
      <c r="C137" s="1"/>
      <c r="D137" s="1"/>
      <c r="E137" s="73"/>
      <c r="F137" s="86"/>
      <c r="G137" s="1"/>
      <c r="H137" s="1"/>
      <c r="I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</row>
    <row r="138" spans="1:254" s="36" customFormat="1" x14ac:dyDescent="0.2">
      <c r="A138" s="1"/>
      <c r="B138" s="85"/>
      <c r="C138" s="1"/>
      <c r="D138" s="1"/>
      <c r="E138" s="73"/>
      <c r="F138" s="86"/>
      <c r="G138" s="1"/>
      <c r="H138" s="1"/>
      <c r="I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</row>
    <row r="139" spans="1:254" s="36" customFormat="1" x14ac:dyDescent="0.2">
      <c r="A139" s="1"/>
      <c r="B139" s="85"/>
      <c r="C139" s="1"/>
      <c r="D139" s="1"/>
      <c r="E139" s="73"/>
      <c r="F139" s="86"/>
      <c r="G139" s="1"/>
      <c r="H139" s="1"/>
      <c r="I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</row>
    <row r="140" spans="1:254" s="36" customFormat="1" x14ac:dyDescent="0.2">
      <c r="A140" s="1"/>
      <c r="B140" s="85"/>
      <c r="C140" s="1"/>
      <c r="D140" s="1"/>
      <c r="E140" s="73"/>
      <c r="F140" s="86"/>
      <c r="G140" s="1"/>
      <c r="H140" s="1"/>
      <c r="I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</row>
    <row r="141" spans="1:254" s="36" customFormat="1" x14ac:dyDescent="0.2">
      <c r="A141" s="1"/>
      <c r="B141" s="85"/>
      <c r="C141" s="1"/>
      <c r="D141" s="1"/>
      <c r="E141" s="73"/>
      <c r="F141" s="86"/>
      <c r="G141" s="1"/>
      <c r="H141" s="1"/>
      <c r="I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</row>
    <row r="142" spans="1:254" s="36" customFormat="1" x14ac:dyDescent="0.2">
      <c r="A142" s="1"/>
      <c r="B142" s="85"/>
      <c r="C142" s="1"/>
      <c r="D142" s="1"/>
      <c r="E142" s="73"/>
      <c r="F142" s="86"/>
      <c r="G142" s="1"/>
      <c r="H142" s="1"/>
      <c r="I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</row>
    <row r="143" spans="1:254" s="36" customFormat="1" x14ac:dyDescent="0.2">
      <c r="A143" s="1"/>
      <c r="B143" s="85"/>
      <c r="C143" s="1"/>
      <c r="D143" s="1"/>
      <c r="E143" s="73"/>
      <c r="F143" s="86"/>
      <c r="G143" s="1"/>
      <c r="H143" s="1"/>
      <c r="I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</row>
    <row r="144" spans="1:254" s="36" customFormat="1" x14ac:dyDescent="0.2">
      <c r="A144" s="1"/>
      <c r="B144" s="85"/>
      <c r="C144" s="1"/>
      <c r="D144" s="1"/>
      <c r="E144" s="73"/>
      <c r="F144" s="86"/>
      <c r="G144" s="1"/>
      <c r="H144" s="1"/>
      <c r="I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</row>
    <row r="145" spans="1:254" s="36" customFormat="1" x14ac:dyDescent="0.2">
      <c r="A145" s="1"/>
      <c r="B145" s="85"/>
      <c r="C145" s="1"/>
      <c r="D145" s="1"/>
      <c r="E145" s="73"/>
      <c r="F145" s="86"/>
      <c r="G145" s="1"/>
      <c r="H145" s="1"/>
      <c r="I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</row>
    <row r="146" spans="1:254" s="36" customFormat="1" x14ac:dyDescent="0.2">
      <c r="A146" s="1"/>
      <c r="B146" s="85"/>
      <c r="C146" s="1"/>
      <c r="D146" s="1"/>
      <c r="E146" s="73"/>
      <c r="F146" s="86"/>
      <c r="G146" s="1"/>
      <c r="H146" s="1"/>
      <c r="I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</row>
    <row r="147" spans="1:254" s="36" customFormat="1" x14ac:dyDescent="0.2">
      <c r="A147" s="1"/>
      <c r="B147" s="85"/>
      <c r="C147" s="1"/>
      <c r="D147" s="1"/>
      <c r="E147" s="73"/>
      <c r="F147" s="86"/>
      <c r="G147" s="1"/>
      <c r="H147" s="1"/>
      <c r="I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</row>
    <row r="148" spans="1:254" s="36" customFormat="1" x14ac:dyDescent="0.2">
      <c r="A148" s="1"/>
      <c r="B148" s="85"/>
      <c r="C148" s="1"/>
      <c r="D148" s="1"/>
      <c r="E148" s="73"/>
      <c r="F148" s="86"/>
      <c r="G148" s="1"/>
      <c r="H148" s="1"/>
      <c r="I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</row>
    <row r="149" spans="1:254" s="36" customFormat="1" x14ac:dyDescent="0.2">
      <c r="A149" s="1"/>
      <c r="B149" s="85"/>
      <c r="C149" s="1"/>
      <c r="D149" s="1"/>
      <c r="E149" s="73"/>
      <c r="F149" s="86"/>
      <c r="G149" s="1"/>
      <c r="H149" s="1"/>
      <c r="I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</row>
    <row r="150" spans="1:254" s="36" customFormat="1" x14ac:dyDescent="0.2">
      <c r="A150" s="1"/>
      <c r="B150" s="85"/>
      <c r="C150" s="1"/>
      <c r="D150" s="1"/>
      <c r="E150" s="73"/>
      <c r="F150" s="86"/>
      <c r="G150" s="1"/>
      <c r="H150" s="1"/>
      <c r="I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</row>
    <row r="151" spans="1:254" s="36" customFormat="1" x14ac:dyDescent="0.2">
      <c r="A151" s="1"/>
      <c r="B151" s="85"/>
      <c r="C151" s="1"/>
      <c r="D151" s="1"/>
      <c r="E151" s="73"/>
      <c r="F151" s="86"/>
      <c r="G151" s="1"/>
      <c r="H151" s="1"/>
      <c r="I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</row>
    <row r="152" spans="1:254" s="36" customFormat="1" x14ac:dyDescent="0.2">
      <c r="A152" s="1"/>
      <c r="B152" s="85"/>
      <c r="C152" s="1"/>
      <c r="D152" s="1"/>
      <c r="E152" s="73"/>
      <c r="F152" s="86"/>
      <c r="G152" s="1"/>
      <c r="H152" s="1"/>
      <c r="I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</row>
    <row r="153" spans="1:254" s="36" customFormat="1" x14ac:dyDescent="0.2">
      <c r="A153" s="1"/>
      <c r="B153" s="85"/>
      <c r="C153" s="1"/>
      <c r="D153" s="1"/>
      <c r="E153" s="73"/>
      <c r="F153" s="86"/>
      <c r="G153" s="1"/>
      <c r="H153" s="1"/>
      <c r="I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</row>
    <row r="154" spans="1:254" s="36" customFormat="1" x14ac:dyDescent="0.2">
      <c r="A154" s="1"/>
      <c r="B154" s="85"/>
      <c r="C154" s="1"/>
      <c r="D154" s="1"/>
      <c r="E154" s="73"/>
      <c r="F154" s="86"/>
      <c r="G154" s="1"/>
      <c r="H154" s="1"/>
      <c r="I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</row>
    <row r="155" spans="1:254" s="36" customFormat="1" x14ac:dyDescent="0.2">
      <c r="A155" s="1"/>
      <c r="B155" s="85"/>
      <c r="C155" s="1"/>
      <c r="D155" s="1"/>
      <c r="E155" s="73"/>
      <c r="F155" s="86"/>
      <c r="G155" s="1"/>
      <c r="H155" s="1"/>
      <c r="I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</row>
    <row r="156" spans="1:254" s="36" customFormat="1" x14ac:dyDescent="0.2">
      <c r="A156" s="1"/>
      <c r="B156" s="85"/>
      <c r="C156" s="1"/>
      <c r="D156" s="1"/>
      <c r="E156" s="73"/>
      <c r="F156" s="86"/>
      <c r="G156" s="1"/>
      <c r="H156" s="1"/>
      <c r="I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</row>
    <row r="157" spans="1:254" s="36" customFormat="1" x14ac:dyDescent="0.2">
      <c r="A157" s="1"/>
      <c r="B157" s="85"/>
      <c r="C157" s="1"/>
      <c r="D157" s="1"/>
      <c r="E157" s="73"/>
      <c r="F157" s="86"/>
      <c r="G157" s="1"/>
      <c r="H157" s="1"/>
      <c r="I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</row>
    <row r="158" spans="1:254" s="36" customFormat="1" x14ac:dyDescent="0.2">
      <c r="A158" s="1"/>
      <c r="B158" s="85"/>
      <c r="C158" s="1"/>
      <c r="D158" s="1"/>
      <c r="E158" s="73"/>
      <c r="F158" s="86"/>
      <c r="G158" s="1"/>
      <c r="H158" s="1"/>
      <c r="I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</row>
    <row r="159" spans="1:254" s="36" customFormat="1" x14ac:dyDescent="0.2">
      <c r="A159" s="1"/>
      <c r="B159" s="85"/>
      <c r="C159" s="1"/>
      <c r="D159" s="1"/>
      <c r="E159" s="73"/>
      <c r="F159" s="86"/>
      <c r="G159" s="1"/>
      <c r="H159" s="1"/>
      <c r="I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</row>
    <row r="160" spans="1:254" s="36" customFormat="1" x14ac:dyDescent="0.2">
      <c r="A160" s="1"/>
      <c r="B160" s="85"/>
      <c r="C160" s="1"/>
      <c r="D160" s="1"/>
      <c r="E160" s="73"/>
      <c r="F160" s="86"/>
      <c r="G160" s="1"/>
      <c r="H160" s="1"/>
      <c r="I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</row>
    <row r="161" spans="1:254" s="36" customFormat="1" x14ac:dyDescent="0.2">
      <c r="A161" s="1"/>
      <c r="B161" s="85"/>
      <c r="C161" s="1"/>
      <c r="D161" s="1"/>
      <c r="E161" s="73"/>
      <c r="F161" s="86"/>
      <c r="G161" s="1"/>
      <c r="H161" s="1"/>
      <c r="I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</row>
    <row r="162" spans="1:254" s="36" customFormat="1" x14ac:dyDescent="0.2">
      <c r="A162" s="1"/>
      <c r="B162" s="85"/>
      <c r="C162" s="1"/>
      <c r="D162" s="1"/>
      <c r="E162" s="73"/>
      <c r="F162" s="86"/>
      <c r="G162" s="1"/>
      <c r="H162" s="1"/>
      <c r="I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</row>
    <row r="163" spans="1:254" s="36" customFormat="1" x14ac:dyDescent="0.2">
      <c r="A163" s="1"/>
      <c r="B163" s="85"/>
      <c r="C163" s="1"/>
      <c r="D163" s="1"/>
      <c r="E163" s="73"/>
      <c r="F163" s="86"/>
      <c r="G163" s="1"/>
      <c r="H163" s="1"/>
      <c r="I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</row>
    <row r="164" spans="1:254" s="36" customFormat="1" x14ac:dyDescent="0.2">
      <c r="A164" s="1"/>
      <c r="B164" s="85"/>
      <c r="C164" s="1"/>
      <c r="D164" s="1"/>
      <c r="E164" s="73"/>
      <c r="F164" s="86"/>
      <c r="G164" s="1"/>
      <c r="H164" s="1"/>
      <c r="I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</row>
    <row r="165" spans="1:254" s="36" customFormat="1" x14ac:dyDescent="0.2">
      <c r="A165" s="1"/>
      <c r="B165" s="85"/>
      <c r="C165" s="1"/>
      <c r="D165" s="1"/>
      <c r="E165" s="73"/>
      <c r="F165" s="86"/>
      <c r="G165" s="1"/>
      <c r="H165" s="1"/>
      <c r="I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</row>
    <row r="166" spans="1:254" s="36" customFormat="1" x14ac:dyDescent="0.2">
      <c r="A166" s="1"/>
      <c r="B166" s="85"/>
      <c r="C166" s="1"/>
      <c r="D166" s="1"/>
      <c r="E166" s="73"/>
      <c r="F166" s="86"/>
      <c r="G166" s="1"/>
      <c r="H166" s="1"/>
      <c r="I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</row>
    <row r="167" spans="1:254" s="36" customFormat="1" x14ac:dyDescent="0.2">
      <c r="A167" s="1"/>
      <c r="B167" s="85"/>
      <c r="C167" s="1"/>
      <c r="D167" s="1"/>
      <c r="E167" s="73"/>
      <c r="F167" s="86"/>
      <c r="G167" s="1"/>
      <c r="H167" s="1"/>
      <c r="I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</row>
    <row r="168" spans="1:254" s="36" customFormat="1" x14ac:dyDescent="0.2">
      <c r="A168" s="1"/>
      <c r="B168" s="85"/>
      <c r="C168" s="1"/>
      <c r="D168" s="1"/>
      <c r="E168" s="73"/>
      <c r="F168" s="86"/>
      <c r="G168" s="1"/>
      <c r="H168" s="1"/>
      <c r="I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</row>
    <row r="169" spans="1:254" s="36" customFormat="1" x14ac:dyDescent="0.2">
      <c r="A169" s="1"/>
      <c r="B169" s="85"/>
      <c r="C169" s="1"/>
      <c r="D169" s="1"/>
      <c r="E169" s="73"/>
      <c r="F169" s="86"/>
      <c r="G169" s="1"/>
      <c r="H169" s="1"/>
      <c r="I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</row>
    <row r="170" spans="1:254" s="36" customFormat="1" x14ac:dyDescent="0.2">
      <c r="A170" s="1"/>
      <c r="B170" s="85"/>
      <c r="C170" s="1"/>
      <c r="D170" s="1"/>
      <c r="E170" s="73"/>
      <c r="F170" s="86"/>
      <c r="G170" s="1"/>
      <c r="H170" s="1"/>
      <c r="I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</row>
    <row r="171" spans="1:254" s="36" customFormat="1" x14ac:dyDescent="0.2">
      <c r="A171" s="1"/>
      <c r="B171" s="85"/>
      <c r="C171" s="1"/>
      <c r="D171" s="1"/>
      <c r="E171" s="73"/>
      <c r="F171" s="86"/>
      <c r="G171" s="1"/>
      <c r="H171" s="1"/>
      <c r="I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</row>
    <row r="172" spans="1:254" s="36" customFormat="1" x14ac:dyDescent="0.2">
      <c r="A172" s="1"/>
      <c r="B172" s="85"/>
      <c r="C172" s="1"/>
      <c r="D172" s="1"/>
      <c r="E172" s="73"/>
      <c r="F172" s="86"/>
      <c r="G172" s="1"/>
      <c r="H172" s="1"/>
      <c r="I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</row>
    <row r="173" spans="1:254" s="36" customFormat="1" x14ac:dyDescent="0.2">
      <c r="A173" s="1"/>
      <c r="B173" s="85"/>
      <c r="C173" s="1"/>
      <c r="D173" s="1"/>
      <c r="E173" s="73"/>
      <c r="F173" s="86"/>
      <c r="G173" s="1"/>
      <c r="H173" s="1"/>
      <c r="I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</row>
    <row r="174" spans="1:254" s="36" customFormat="1" x14ac:dyDescent="0.2">
      <c r="A174" s="1"/>
      <c r="B174" s="85"/>
      <c r="C174" s="1"/>
      <c r="D174" s="1"/>
      <c r="E174" s="73"/>
      <c r="F174" s="86"/>
      <c r="G174" s="1"/>
      <c r="H174" s="1"/>
      <c r="I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</row>
    <row r="175" spans="1:254" s="36" customFormat="1" x14ac:dyDescent="0.2">
      <c r="A175" s="1"/>
      <c r="B175" s="85"/>
      <c r="C175" s="1"/>
      <c r="D175" s="1"/>
      <c r="E175" s="73"/>
      <c r="F175" s="86"/>
      <c r="G175" s="1"/>
      <c r="H175" s="1"/>
      <c r="I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</row>
    <row r="176" spans="1:254" s="36" customFormat="1" x14ac:dyDescent="0.2">
      <c r="A176" s="1"/>
      <c r="B176" s="85"/>
      <c r="C176" s="1"/>
      <c r="D176" s="1"/>
      <c r="E176" s="73"/>
      <c r="F176" s="86"/>
      <c r="G176" s="1"/>
      <c r="H176" s="1"/>
      <c r="I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</row>
    <row r="177" spans="1:254" s="36" customFormat="1" x14ac:dyDescent="0.2">
      <c r="A177" s="1"/>
      <c r="B177" s="85"/>
      <c r="C177" s="1"/>
      <c r="D177" s="1"/>
      <c r="E177" s="73"/>
      <c r="F177" s="86"/>
      <c r="G177" s="1"/>
      <c r="H177" s="1"/>
      <c r="I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</row>
    <row r="178" spans="1:254" s="36" customFormat="1" x14ac:dyDescent="0.2">
      <c r="A178" s="1"/>
      <c r="B178" s="85"/>
      <c r="C178" s="1"/>
      <c r="D178" s="1"/>
      <c r="E178" s="73"/>
      <c r="F178" s="86"/>
      <c r="G178" s="1"/>
      <c r="H178" s="1"/>
      <c r="I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</row>
    <row r="179" spans="1:254" s="36" customFormat="1" x14ac:dyDescent="0.2">
      <c r="A179" s="1"/>
      <c r="B179" s="85"/>
      <c r="C179" s="1"/>
      <c r="D179" s="1"/>
      <c r="E179" s="73"/>
      <c r="F179" s="86"/>
      <c r="G179" s="1"/>
      <c r="H179" s="1"/>
      <c r="I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</row>
    <row r="180" spans="1:254" s="36" customFormat="1" x14ac:dyDescent="0.2">
      <c r="A180" s="1"/>
      <c r="B180" s="85"/>
      <c r="C180" s="1"/>
      <c r="D180" s="1"/>
      <c r="E180" s="73"/>
      <c r="F180" s="86"/>
      <c r="G180" s="1"/>
      <c r="H180" s="1"/>
      <c r="I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</row>
    <row r="181" spans="1:254" s="36" customFormat="1" x14ac:dyDescent="0.2">
      <c r="A181" s="1"/>
      <c r="B181" s="85"/>
      <c r="C181" s="1"/>
      <c r="D181" s="1"/>
      <c r="E181" s="73"/>
      <c r="F181" s="86"/>
      <c r="G181" s="1"/>
      <c r="H181" s="1"/>
      <c r="I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</row>
    <row r="182" spans="1:254" s="36" customFormat="1" x14ac:dyDescent="0.2">
      <c r="A182" s="1"/>
      <c r="B182" s="85"/>
      <c r="C182" s="1"/>
      <c r="D182" s="1"/>
      <c r="E182" s="73"/>
      <c r="F182" s="86"/>
      <c r="G182" s="1"/>
      <c r="H182" s="1"/>
      <c r="I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</row>
    <row r="183" spans="1:254" s="36" customFormat="1" x14ac:dyDescent="0.2">
      <c r="A183" s="1"/>
      <c r="B183" s="85"/>
      <c r="C183" s="1"/>
      <c r="D183" s="1"/>
      <c r="E183" s="73"/>
      <c r="F183" s="86"/>
      <c r="G183" s="1"/>
      <c r="H183" s="1"/>
      <c r="I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</row>
    <row r="184" spans="1:254" s="36" customFormat="1" x14ac:dyDescent="0.2">
      <c r="A184" s="1"/>
      <c r="B184" s="85"/>
      <c r="C184" s="1"/>
      <c r="D184" s="1"/>
      <c r="E184" s="73"/>
      <c r="F184" s="86"/>
      <c r="G184" s="1"/>
      <c r="H184" s="1"/>
      <c r="I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</row>
    <row r="185" spans="1:254" s="36" customFormat="1" x14ac:dyDescent="0.2">
      <c r="A185" s="1"/>
      <c r="B185" s="85"/>
      <c r="C185" s="1"/>
      <c r="D185" s="1"/>
      <c r="E185" s="73"/>
      <c r="F185" s="86"/>
      <c r="G185" s="1"/>
      <c r="H185" s="1"/>
      <c r="I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</row>
    <row r="186" spans="1:254" s="36" customFormat="1" x14ac:dyDescent="0.2">
      <c r="A186" s="1"/>
      <c r="B186" s="85"/>
      <c r="C186" s="1"/>
      <c r="D186" s="1"/>
      <c r="E186" s="73"/>
      <c r="F186" s="86"/>
      <c r="G186" s="1"/>
      <c r="H186" s="1"/>
      <c r="I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</row>
    <row r="187" spans="1:254" s="36" customFormat="1" x14ac:dyDescent="0.2">
      <c r="A187" s="1"/>
      <c r="B187" s="85"/>
      <c r="C187" s="1"/>
      <c r="D187" s="1"/>
      <c r="E187" s="73"/>
      <c r="F187" s="86"/>
      <c r="G187" s="1"/>
      <c r="H187" s="1"/>
      <c r="I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</row>
    <row r="188" spans="1:254" s="36" customFormat="1" x14ac:dyDescent="0.2">
      <c r="A188" s="1"/>
      <c r="B188" s="85"/>
      <c r="C188" s="1"/>
      <c r="D188" s="1"/>
      <c r="E188" s="73"/>
      <c r="F188" s="86"/>
      <c r="G188" s="1"/>
      <c r="H188" s="1"/>
      <c r="I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</row>
    <row r="189" spans="1:254" s="36" customFormat="1" x14ac:dyDescent="0.2">
      <c r="A189" s="1"/>
      <c r="B189" s="85"/>
      <c r="C189" s="1"/>
      <c r="D189" s="1"/>
      <c r="E189" s="73"/>
      <c r="F189" s="86"/>
      <c r="G189" s="1"/>
      <c r="H189" s="1"/>
      <c r="I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</row>
    <row r="190" spans="1:254" s="36" customFormat="1" x14ac:dyDescent="0.2">
      <c r="A190" s="1"/>
      <c r="B190" s="85"/>
      <c r="C190" s="1"/>
      <c r="D190" s="1"/>
      <c r="E190" s="73"/>
      <c r="F190" s="86"/>
      <c r="G190" s="1"/>
      <c r="H190" s="1"/>
      <c r="I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</row>
    <row r="191" spans="1:254" s="36" customFormat="1" x14ac:dyDescent="0.2">
      <c r="A191" s="1"/>
      <c r="B191" s="85"/>
      <c r="C191" s="1"/>
      <c r="D191" s="1"/>
      <c r="E191" s="73"/>
      <c r="F191" s="86"/>
      <c r="G191" s="1"/>
      <c r="H191" s="1"/>
      <c r="I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</row>
    <row r="192" spans="1:254" s="36" customFormat="1" x14ac:dyDescent="0.2">
      <c r="A192" s="1"/>
      <c r="B192" s="85"/>
      <c r="C192" s="1"/>
      <c r="D192" s="1"/>
      <c r="E192" s="73"/>
      <c r="F192" s="86"/>
      <c r="G192" s="1"/>
      <c r="H192" s="1"/>
      <c r="I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</row>
    <row r="193" spans="1:254" s="36" customFormat="1" x14ac:dyDescent="0.2">
      <c r="A193" s="1"/>
      <c r="B193" s="85"/>
      <c r="C193" s="1"/>
      <c r="D193" s="1"/>
      <c r="E193" s="73"/>
      <c r="F193" s="86"/>
      <c r="G193" s="1"/>
      <c r="H193" s="1"/>
      <c r="I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</row>
    <row r="194" spans="1:254" s="36" customFormat="1" x14ac:dyDescent="0.2">
      <c r="A194" s="1"/>
      <c r="B194" s="85"/>
      <c r="C194" s="1"/>
      <c r="D194" s="1"/>
      <c r="E194" s="73"/>
      <c r="F194" s="86"/>
      <c r="G194" s="1"/>
      <c r="H194" s="1"/>
      <c r="I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</row>
    <row r="195" spans="1:254" s="36" customFormat="1" x14ac:dyDescent="0.2">
      <c r="A195" s="1"/>
      <c r="B195" s="85"/>
      <c r="C195" s="1"/>
      <c r="D195" s="1"/>
      <c r="E195" s="73"/>
      <c r="F195" s="86"/>
      <c r="G195" s="1"/>
      <c r="H195" s="1"/>
      <c r="I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</row>
    <row r="196" spans="1:254" s="36" customFormat="1" x14ac:dyDescent="0.2">
      <c r="A196" s="1"/>
      <c r="B196" s="85"/>
      <c r="C196" s="1"/>
      <c r="D196" s="1"/>
      <c r="E196" s="73"/>
      <c r="F196" s="86"/>
      <c r="G196" s="1"/>
      <c r="H196" s="1"/>
      <c r="I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</row>
    <row r="197" spans="1:254" s="36" customFormat="1" x14ac:dyDescent="0.2">
      <c r="A197" s="1"/>
      <c r="B197" s="85"/>
      <c r="C197" s="1"/>
      <c r="D197" s="1"/>
      <c r="E197" s="73"/>
      <c r="F197" s="86"/>
      <c r="G197" s="1"/>
      <c r="H197" s="1"/>
      <c r="I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</row>
    <row r="198" spans="1:254" s="36" customFormat="1" x14ac:dyDescent="0.2">
      <c r="A198" s="1"/>
      <c r="B198" s="85"/>
      <c r="C198" s="1"/>
      <c r="D198" s="1"/>
      <c r="E198" s="73"/>
      <c r="F198" s="86"/>
      <c r="G198" s="1"/>
      <c r="H198" s="1"/>
      <c r="I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</row>
    <row r="199" spans="1:254" s="36" customFormat="1" x14ac:dyDescent="0.2">
      <c r="A199" s="1"/>
      <c r="B199" s="85"/>
      <c r="C199" s="1"/>
      <c r="D199" s="1"/>
      <c r="E199" s="73"/>
      <c r="F199" s="86"/>
      <c r="G199" s="1"/>
      <c r="H199" s="1"/>
      <c r="I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</row>
    <row r="200" spans="1:254" s="36" customFormat="1" x14ac:dyDescent="0.2">
      <c r="A200" s="1"/>
      <c r="B200" s="85"/>
      <c r="C200" s="1"/>
      <c r="D200" s="1"/>
      <c r="E200" s="73"/>
      <c r="F200" s="86"/>
      <c r="G200" s="1"/>
      <c r="H200" s="1"/>
      <c r="I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</row>
    <row r="201" spans="1:254" s="36" customFormat="1" x14ac:dyDescent="0.2">
      <c r="A201" s="1"/>
      <c r="B201" s="85"/>
      <c r="C201" s="1"/>
      <c r="D201" s="1"/>
      <c r="E201" s="73"/>
      <c r="F201" s="86"/>
      <c r="G201" s="1"/>
      <c r="H201" s="1"/>
      <c r="I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</row>
    <row r="202" spans="1:254" s="36" customFormat="1" x14ac:dyDescent="0.2">
      <c r="A202" s="1"/>
      <c r="B202" s="85"/>
      <c r="C202" s="1"/>
      <c r="D202" s="1"/>
      <c r="E202" s="73"/>
      <c r="F202" s="86"/>
      <c r="G202" s="1"/>
      <c r="H202" s="1"/>
      <c r="I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</row>
    <row r="203" spans="1:254" s="36" customFormat="1" x14ac:dyDescent="0.2">
      <c r="A203" s="1"/>
      <c r="B203" s="85"/>
      <c r="C203" s="1"/>
      <c r="D203" s="1"/>
      <c r="E203" s="73"/>
      <c r="F203" s="86"/>
      <c r="G203" s="1"/>
      <c r="H203" s="1"/>
      <c r="I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</row>
    <row r="204" spans="1:254" s="36" customFormat="1" x14ac:dyDescent="0.2">
      <c r="A204" s="1"/>
      <c r="B204" s="85"/>
      <c r="C204" s="1"/>
      <c r="D204" s="1"/>
      <c r="E204" s="73"/>
      <c r="F204" s="86"/>
      <c r="G204" s="1"/>
      <c r="H204" s="1"/>
      <c r="I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</row>
    <row r="205" spans="1:254" s="36" customFormat="1" x14ac:dyDescent="0.2">
      <c r="A205" s="1"/>
      <c r="B205" s="85"/>
      <c r="C205" s="1"/>
      <c r="D205" s="1"/>
      <c r="E205" s="73"/>
      <c r="F205" s="86"/>
      <c r="G205" s="1"/>
      <c r="H205" s="1"/>
      <c r="I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</row>
    <row r="206" spans="1:254" s="36" customFormat="1" x14ac:dyDescent="0.2">
      <c r="A206" s="1"/>
      <c r="B206" s="85"/>
      <c r="C206" s="1"/>
      <c r="D206" s="1"/>
      <c r="E206" s="73"/>
      <c r="F206" s="86"/>
      <c r="G206" s="1"/>
      <c r="H206" s="1"/>
      <c r="I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</row>
    <row r="207" spans="1:254" s="36" customFormat="1" x14ac:dyDescent="0.2">
      <c r="A207" s="1"/>
      <c r="B207" s="85"/>
      <c r="C207" s="1"/>
      <c r="D207" s="1"/>
      <c r="E207" s="73"/>
      <c r="F207" s="86"/>
      <c r="G207" s="1"/>
      <c r="H207" s="1"/>
      <c r="I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</row>
    <row r="208" spans="1:254" s="36" customFormat="1" x14ac:dyDescent="0.2">
      <c r="A208" s="1"/>
      <c r="B208" s="85"/>
      <c r="C208" s="1"/>
      <c r="D208" s="1"/>
      <c r="E208" s="73"/>
      <c r="F208" s="86"/>
      <c r="G208" s="1"/>
      <c r="H208" s="1"/>
      <c r="I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</row>
    <row r="209" spans="1:254" s="36" customFormat="1" x14ac:dyDescent="0.2">
      <c r="A209" s="1"/>
      <c r="B209" s="85"/>
      <c r="C209" s="1"/>
      <c r="D209" s="1"/>
      <c r="E209" s="73"/>
      <c r="F209" s="86"/>
      <c r="G209" s="1"/>
      <c r="H209" s="1"/>
      <c r="I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</row>
    <row r="210" spans="1:254" s="36" customFormat="1" x14ac:dyDescent="0.2">
      <c r="A210" s="1"/>
      <c r="B210" s="85"/>
      <c r="C210" s="1"/>
      <c r="D210" s="1"/>
      <c r="E210" s="73"/>
      <c r="F210" s="86"/>
      <c r="G210" s="1"/>
      <c r="H210" s="1"/>
      <c r="I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</row>
    <row r="211" spans="1:254" s="36" customFormat="1" x14ac:dyDescent="0.2">
      <c r="A211" s="1"/>
      <c r="B211" s="85"/>
      <c r="C211" s="1"/>
      <c r="D211" s="1"/>
      <c r="E211" s="73"/>
      <c r="F211" s="86"/>
      <c r="G211" s="1"/>
      <c r="H211" s="1"/>
      <c r="I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</row>
    <row r="212" spans="1:254" s="36" customFormat="1" x14ac:dyDescent="0.2">
      <c r="A212" s="1"/>
      <c r="B212" s="85"/>
      <c r="C212" s="1"/>
      <c r="D212" s="1"/>
      <c r="E212" s="73"/>
      <c r="F212" s="86"/>
      <c r="G212" s="1"/>
      <c r="H212" s="1"/>
      <c r="I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</row>
    <row r="213" spans="1:254" s="36" customFormat="1" x14ac:dyDescent="0.2">
      <c r="A213" s="1"/>
      <c r="B213" s="85"/>
      <c r="C213" s="1"/>
      <c r="D213" s="1"/>
      <c r="E213" s="73"/>
      <c r="F213" s="86"/>
      <c r="G213" s="1"/>
      <c r="H213" s="1"/>
      <c r="I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</row>
    <row r="214" spans="1:254" s="36" customFormat="1" x14ac:dyDescent="0.2">
      <c r="A214" s="1"/>
      <c r="B214" s="85"/>
      <c r="C214" s="1"/>
      <c r="D214" s="1"/>
      <c r="E214" s="73"/>
      <c r="F214" s="86"/>
      <c r="G214" s="1"/>
      <c r="H214" s="1"/>
      <c r="I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</row>
    <row r="215" spans="1:254" s="36" customFormat="1" x14ac:dyDescent="0.2">
      <c r="A215" s="1"/>
      <c r="B215" s="85"/>
      <c r="C215" s="1"/>
      <c r="D215" s="1"/>
      <c r="E215" s="73"/>
      <c r="F215" s="86"/>
      <c r="G215" s="1"/>
      <c r="H215" s="1"/>
      <c r="I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</row>
    <row r="216" spans="1:254" s="36" customFormat="1" x14ac:dyDescent="0.2">
      <c r="A216" s="1"/>
      <c r="B216" s="85"/>
      <c r="C216" s="1"/>
      <c r="D216" s="1"/>
      <c r="E216" s="73"/>
      <c r="F216" s="86"/>
      <c r="G216" s="1"/>
      <c r="H216" s="1"/>
      <c r="I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</row>
    <row r="217" spans="1:254" s="36" customFormat="1" x14ac:dyDescent="0.2">
      <c r="A217" s="1"/>
      <c r="B217" s="85"/>
      <c r="C217" s="1"/>
      <c r="D217" s="1"/>
      <c r="E217" s="73"/>
      <c r="F217" s="86"/>
      <c r="G217" s="1"/>
      <c r="H217" s="1"/>
      <c r="I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</row>
    <row r="218" spans="1:254" s="36" customFormat="1" x14ac:dyDescent="0.2">
      <c r="A218" s="1"/>
      <c r="B218" s="85"/>
      <c r="C218" s="1"/>
      <c r="D218" s="1"/>
      <c r="E218" s="73"/>
      <c r="F218" s="86"/>
      <c r="G218" s="1"/>
      <c r="H218" s="1"/>
      <c r="I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</row>
    <row r="219" spans="1:254" s="36" customFormat="1" x14ac:dyDescent="0.2">
      <c r="A219" s="1"/>
      <c r="B219" s="85"/>
      <c r="C219" s="1"/>
      <c r="D219" s="1"/>
      <c r="E219" s="73"/>
      <c r="F219" s="86"/>
      <c r="G219" s="1"/>
      <c r="H219" s="1"/>
      <c r="I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</row>
    <row r="220" spans="1:254" s="36" customFormat="1" x14ac:dyDescent="0.2">
      <c r="A220" s="1"/>
      <c r="B220" s="85"/>
      <c r="C220" s="1"/>
      <c r="D220" s="1"/>
      <c r="E220" s="73"/>
      <c r="F220" s="86"/>
      <c r="G220" s="1"/>
      <c r="H220" s="1"/>
      <c r="I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</row>
    <row r="221" spans="1:254" s="36" customFormat="1" x14ac:dyDescent="0.2">
      <c r="A221" s="1"/>
      <c r="B221" s="85"/>
      <c r="C221" s="1"/>
      <c r="D221" s="1"/>
      <c r="E221" s="73"/>
      <c r="F221" s="86"/>
      <c r="G221" s="1"/>
      <c r="H221" s="1"/>
      <c r="I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</row>
    <row r="222" spans="1:254" s="36" customFormat="1" x14ac:dyDescent="0.2">
      <c r="A222" s="1"/>
      <c r="B222" s="85"/>
      <c r="C222" s="1"/>
      <c r="D222" s="1"/>
      <c r="E222" s="73"/>
      <c r="F222" s="86"/>
      <c r="G222" s="1"/>
      <c r="H222" s="1"/>
      <c r="I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</row>
    <row r="223" spans="1:254" s="36" customFormat="1" x14ac:dyDescent="0.2">
      <c r="A223" s="1"/>
      <c r="B223" s="85"/>
      <c r="C223" s="1"/>
      <c r="D223" s="1"/>
      <c r="E223" s="73"/>
      <c r="F223" s="86"/>
      <c r="G223" s="1"/>
      <c r="H223" s="1"/>
      <c r="I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</row>
    <row r="224" spans="1:254" s="36" customFormat="1" x14ac:dyDescent="0.2">
      <c r="A224" s="1"/>
      <c r="B224" s="85"/>
      <c r="C224" s="1"/>
      <c r="D224" s="1"/>
      <c r="E224" s="73"/>
      <c r="F224" s="86"/>
      <c r="G224" s="1"/>
      <c r="H224" s="1"/>
      <c r="I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</row>
    <row r="225" spans="1:254" s="36" customFormat="1" x14ac:dyDescent="0.2">
      <c r="A225" s="1"/>
      <c r="B225" s="85"/>
      <c r="C225" s="1"/>
      <c r="D225" s="1"/>
      <c r="E225" s="73"/>
      <c r="F225" s="86"/>
      <c r="G225" s="1"/>
      <c r="H225" s="1"/>
      <c r="I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</row>
    <row r="226" spans="1:254" s="36" customFormat="1" x14ac:dyDescent="0.2">
      <c r="A226" s="1"/>
      <c r="B226" s="85"/>
      <c r="C226" s="1"/>
      <c r="D226" s="1"/>
      <c r="E226" s="73"/>
      <c r="F226" s="86"/>
      <c r="G226" s="1"/>
      <c r="H226" s="1"/>
      <c r="I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</row>
    <row r="227" spans="1:254" s="36" customFormat="1" x14ac:dyDescent="0.2">
      <c r="A227" s="1"/>
      <c r="B227" s="85"/>
      <c r="C227" s="1"/>
      <c r="D227" s="1"/>
      <c r="E227" s="73"/>
      <c r="F227" s="86"/>
      <c r="G227" s="1"/>
      <c r="H227" s="1"/>
      <c r="I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</row>
    <row r="228" spans="1:254" s="36" customFormat="1" x14ac:dyDescent="0.2">
      <c r="A228" s="1"/>
      <c r="B228" s="85"/>
      <c r="C228" s="1"/>
      <c r="D228" s="1"/>
      <c r="E228" s="73"/>
      <c r="F228" s="86"/>
      <c r="G228" s="1"/>
      <c r="H228" s="1"/>
      <c r="I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</row>
    <row r="229" spans="1:254" s="36" customFormat="1" x14ac:dyDescent="0.2">
      <c r="A229" s="1"/>
      <c r="B229" s="85"/>
      <c r="C229" s="1"/>
      <c r="D229" s="1"/>
      <c r="E229" s="73"/>
      <c r="F229" s="86"/>
      <c r="G229" s="1"/>
      <c r="H229" s="1"/>
      <c r="I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</row>
    <row r="230" spans="1:254" s="36" customFormat="1" x14ac:dyDescent="0.2">
      <c r="A230" s="1"/>
      <c r="B230" s="85"/>
      <c r="C230" s="1"/>
      <c r="D230" s="1"/>
      <c r="E230" s="73"/>
      <c r="F230" s="86"/>
      <c r="G230" s="1"/>
      <c r="H230" s="1"/>
      <c r="I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</row>
    <row r="231" spans="1:254" s="36" customFormat="1" x14ac:dyDescent="0.2">
      <c r="A231" s="1"/>
      <c r="B231" s="85"/>
      <c r="C231" s="1"/>
      <c r="D231" s="1"/>
      <c r="E231" s="73"/>
      <c r="F231" s="86"/>
      <c r="G231" s="1"/>
      <c r="H231" s="1"/>
      <c r="I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</row>
    <row r="232" spans="1:254" s="36" customFormat="1" x14ac:dyDescent="0.2">
      <c r="A232" s="1"/>
      <c r="B232" s="85"/>
      <c r="C232" s="1"/>
      <c r="D232" s="1"/>
      <c r="E232" s="73"/>
      <c r="F232" s="86"/>
      <c r="G232" s="1"/>
      <c r="H232" s="1"/>
      <c r="I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</row>
    <row r="233" spans="1:254" s="36" customFormat="1" x14ac:dyDescent="0.2">
      <c r="A233" s="1"/>
      <c r="B233" s="85"/>
      <c r="C233" s="1"/>
      <c r="D233" s="1"/>
      <c r="E233" s="73"/>
      <c r="F233" s="86"/>
      <c r="G233" s="1"/>
      <c r="H233" s="1"/>
      <c r="I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</row>
    <row r="234" spans="1:254" s="36" customFormat="1" x14ac:dyDescent="0.2">
      <c r="A234" s="1"/>
      <c r="B234" s="85"/>
      <c r="C234" s="1"/>
      <c r="D234" s="1"/>
      <c r="E234" s="73"/>
      <c r="F234" s="86"/>
      <c r="G234" s="1"/>
      <c r="H234" s="1"/>
      <c r="I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</row>
    <row r="235" spans="1:254" s="36" customFormat="1" x14ac:dyDescent="0.2">
      <c r="A235" s="1"/>
      <c r="B235" s="85"/>
      <c r="C235" s="1"/>
      <c r="D235" s="1"/>
      <c r="E235" s="73"/>
      <c r="F235" s="86"/>
      <c r="G235" s="1"/>
      <c r="H235" s="1"/>
      <c r="I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</row>
    <row r="236" spans="1:254" s="36" customFormat="1" x14ac:dyDescent="0.2">
      <c r="A236" s="1"/>
      <c r="B236" s="85"/>
      <c r="C236" s="1"/>
      <c r="D236" s="1"/>
      <c r="E236" s="73"/>
      <c r="F236" s="86"/>
      <c r="G236" s="1"/>
      <c r="H236" s="1"/>
      <c r="I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</row>
    <row r="237" spans="1:254" s="36" customFormat="1" x14ac:dyDescent="0.2">
      <c r="A237" s="1"/>
      <c r="B237" s="85"/>
      <c r="C237" s="1"/>
      <c r="D237" s="1"/>
      <c r="E237" s="73"/>
      <c r="F237" s="86"/>
      <c r="G237" s="1"/>
      <c r="H237" s="1"/>
      <c r="I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</row>
    <row r="238" spans="1:254" s="36" customFormat="1" x14ac:dyDescent="0.2">
      <c r="A238" s="1"/>
      <c r="B238" s="85"/>
      <c r="C238" s="1"/>
      <c r="D238" s="1"/>
      <c r="E238" s="73"/>
      <c r="F238" s="86"/>
      <c r="G238" s="1"/>
      <c r="H238" s="1"/>
      <c r="I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</row>
    <row r="239" spans="1:254" s="36" customFormat="1" x14ac:dyDescent="0.2">
      <c r="A239" s="1"/>
      <c r="B239" s="85"/>
      <c r="C239" s="1"/>
      <c r="D239" s="1"/>
      <c r="E239" s="73"/>
      <c r="F239" s="86"/>
      <c r="G239" s="1"/>
      <c r="H239" s="1"/>
      <c r="I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</row>
    <row r="240" spans="1:254" s="36" customFormat="1" x14ac:dyDescent="0.2">
      <c r="A240" s="1"/>
      <c r="B240" s="85"/>
      <c r="C240" s="1"/>
      <c r="D240" s="1"/>
      <c r="E240" s="73"/>
      <c r="F240" s="86"/>
      <c r="G240" s="1"/>
      <c r="H240" s="1"/>
      <c r="I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</row>
    <row r="241" spans="1:254" s="36" customFormat="1" x14ac:dyDescent="0.2">
      <c r="A241" s="1"/>
      <c r="B241" s="85"/>
      <c r="C241" s="1"/>
      <c r="D241" s="1"/>
      <c r="E241" s="73"/>
      <c r="F241" s="86"/>
      <c r="G241" s="1"/>
      <c r="H241" s="1"/>
      <c r="I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</row>
    <row r="242" spans="1:254" s="36" customFormat="1" x14ac:dyDescent="0.2">
      <c r="A242" s="1"/>
      <c r="B242" s="85"/>
      <c r="C242" s="1"/>
      <c r="D242" s="1"/>
      <c r="E242" s="73"/>
      <c r="F242" s="86"/>
      <c r="G242" s="1"/>
      <c r="H242" s="1"/>
      <c r="I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</row>
    <row r="243" spans="1:254" s="36" customFormat="1" x14ac:dyDescent="0.2">
      <c r="A243" s="1"/>
      <c r="B243" s="85"/>
      <c r="C243" s="1"/>
      <c r="D243" s="1"/>
      <c r="E243" s="73"/>
      <c r="F243" s="86"/>
      <c r="G243" s="1"/>
      <c r="H243" s="1"/>
      <c r="I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</row>
    <row r="244" spans="1:254" s="36" customFormat="1" x14ac:dyDescent="0.2">
      <c r="A244" s="1"/>
      <c r="B244" s="85"/>
      <c r="C244" s="1"/>
      <c r="D244" s="1"/>
      <c r="E244" s="73"/>
      <c r="F244" s="86"/>
      <c r="G244" s="1"/>
      <c r="H244" s="1"/>
      <c r="I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</row>
    <row r="245" spans="1:254" s="36" customFormat="1" x14ac:dyDescent="0.2">
      <c r="A245" s="1"/>
      <c r="B245" s="85"/>
      <c r="C245" s="1"/>
      <c r="D245" s="1"/>
      <c r="E245" s="73"/>
      <c r="F245" s="86"/>
      <c r="G245" s="1"/>
      <c r="H245" s="1"/>
      <c r="I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</row>
    <row r="246" spans="1:254" s="36" customFormat="1" x14ac:dyDescent="0.2">
      <c r="A246" s="1"/>
      <c r="B246" s="85"/>
      <c r="C246" s="1"/>
      <c r="D246" s="1"/>
      <c r="E246" s="73"/>
      <c r="F246" s="86"/>
      <c r="G246" s="1"/>
      <c r="H246" s="1"/>
      <c r="I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</row>
    <row r="247" spans="1:254" s="36" customFormat="1" x14ac:dyDescent="0.2">
      <c r="A247" s="1"/>
      <c r="B247" s="85"/>
      <c r="C247" s="1"/>
      <c r="D247" s="1"/>
      <c r="E247" s="73"/>
      <c r="F247" s="86"/>
      <c r="G247" s="1"/>
      <c r="H247" s="1"/>
      <c r="I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</row>
    <row r="248" spans="1:254" s="36" customFormat="1" x14ac:dyDescent="0.2">
      <c r="A248" s="1"/>
      <c r="B248" s="85"/>
      <c r="C248" s="1"/>
      <c r="D248" s="1"/>
      <c r="E248" s="73"/>
      <c r="F248" s="86"/>
      <c r="G248" s="1"/>
      <c r="H248" s="1"/>
      <c r="I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</row>
    <row r="249" spans="1:254" s="36" customFormat="1" x14ac:dyDescent="0.2">
      <c r="A249" s="1"/>
      <c r="B249" s="85"/>
      <c r="C249" s="1"/>
      <c r="D249" s="1"/>
      <c r="E249" s="73"/>
      <c r="F249" s="86"/>
      <c r="G249" s="1"/>
      <c r="H249" s="1"/>
      <c r="I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</row>
    <row r="250" spans="1:254" s="36" customFormat="1" x14ac:dyDescent="0.2">
      <c r="A250" s="1"/>
      <c r="B250" s="85"/>
      <c r="C250" s="1"/>
      <c r="D250" s="1"/>
      <c r="E250" s="73"/>
      <c r="F250" s="86"/>
      <c r="G250" s="1"/>
      <c r="H250" s="1"/>
      <c r="I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</row>
    <row r="251" spans="1:254" s="36" customFormat="1" x14ac:dyDescent="0.2">
      <c r="A251" s="1"/>
      <c r="B251" s="85"/>
      <c r="C251" s="1"/>
      <c r="D251" s="1"/>
      <c r="E251" s="73"/>
      <c r="F251" s="86"/>
      <c r="G251" s="1"/>
      <c r="H251" s="1"/>
      <c r="I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</row>
    <row r="252" spans="1:254" s="36" customFormat="1" x14ac:dyDescent="0.2">
      <c r="A252" s="1"/>
      <c r="B252" s="85"/>
      <c r="C252" s="1"/>
      <c r="D252" s="1"/>
      <c r="E252" s="73"/>
      <c r="F252" s="86"/>
      <c r="G252" s="1"/>
      <c r="H252" s="1"/>
      <c r="I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</row>
    <row r="253" spans="1:254" s="36" customFormat="1" x14ac:dyDescent="0.2">
      <c r="A253" s="1"/>
      <c r="B253" s="85"/>
      <c r="C253" s="1"/>
      <c r="D253" s="1"/>
      <c r="E253" s="73"/>
      <c r="F253" s="86"/>
      <c r="G253" s="1"/>
      <c r="H253" s="1"/>
      <c r="I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</row>
    <row r="254" spans="1:254" s="36" customFormat="1" x14ac:dyDescent="0.2">
      <c r="A254" s="1"/>
      <c r="B254" s="85"/>
      <c r="C254" s="1"/>
      <c r="D254" s="1"/>
      <c r="E254" s="73"/>
      <c r="F254" s="86"/>
      <c r="G254" s="1"/>
      <c r="H254" s="1"/>
      <c r="I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</row>
    <row r="255" spans="1:254" s="36" customFormat="1" x14ac:dyDescent="0.2">
      <c r="A255" s="1"/>
      <c r="B255" s="85"/>
      <c r="C255" s="1"/>
      <c r="D255" s="1"/>
      <c r="E255" s="73"/>
      <c r="F255" s="86"/>
      <c r="G255" s="1"/>
      <c r="H255" s="1"/>
      <c r="I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</row>
    <row r="256" spans="1:254" s="36" customFormat="1" x14ac:dyDescent="0.2">
      <c r="A256" s="1"/>
      <c r="B256" s="85"/>
      <c r="C256" s="1"/>
      <c r="D256" s="1"/>
      <c r="E256" s="73"/>
      <c r="F256" s="86"/>
      <c r="G256" s="1"/>
      <c r="H256" s="1"/>
      <c r="I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</row>
    <row r="257" spans="1:254" s="36" customFormat="1" x14ac:dyDescent="0.2">
      <c r="A257" s="1"/>
      <c r="B257" s="85"/>
      <c r="C257" s="1"/>
      <c r="D257" s="1"/>
      <c r="E257" s="73"/>
      <c r="F257" s="86"/>
      <c r="G257" s="1"/>
      <c r="H257" s="1"/>
      <c r="I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</row>
    <row r="258" spans="1:254" s="36" customFormat="1" x14ac:dyDescent="0.2">
      <c r="A258" s="1"/>
      <c r="B258" s="85"/>
      <c r="C258" s="1"/>
      <c r="D258" s="1"/>
      <c r="E258" s="73"/>
      <c r="F258" s="86"/>
      <c r="G258" s="1"/>
      <c r="H258" s="1"/>
      <c r="I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</row>
    <row r="259" spans="1:254" s="36" customFormat="1" x14ac:dyDescent="0.2">
      <c r="A259" s="1"/>
      <c r="B259" s="85"/>
      <c r="C259" s="1"/>
      <c r="D259" s="1"/>
      <c r="E259" s="73"/>
      <c r="F259" s="86"/>
      <c r="G259" s="1"/>
      <c r="H259" s="1"/>
      <c r="I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</row>
    <row r="260" spans="1:254" s="36" customFormat="1" x14ac:dyDescent="0.2">
      <c r="A260" s="1"/>
      <c r="B260" s="85"/>
      <c r="C260" s="1"/>
      <c r="D260" s="1"/>
      <c r="E260" s="73"/>
      <c r="F260" s="86"/>
      <c r="G260" s="1"/>
      <c r="H260" s="1"/>
      <c r="I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</row>
    <row r="261" spans="1:254" s="36" customFormat="1" x14ac:dyDescent="0.2">
      <c r="A261" s="1"/>
      <c r="B261" s="85"/>
      <c r="C261" s="1"/>
      <c r="D261" s="1"/>
      <c r="E261" s="73"/>
      <c r="F261" s="86"/>
      <c r="G261" s="1"/>
      <c r="H261" s="1"/>
      <c r="I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</row>
    <row r="262" spans="1:254" s="36" customFormat="1" x14ac:dyDescent="0.2">
      <c r="A262" s="1"/>
      <c r="B262" s="85"/>
      <c r="C262" s="1"/>
      <c r="D262" s="1"/>
      <c r="E262" s="73"/>
      <c r="F262" s="86"/>
      <c r="G262" s="1"/>
      <c r="H262" s="1"/>
      <c r="I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</row>
    <row r="263" spans="1:254" s="36" customFormat="1" x14ac:dyDescent="0.2">
      <c r="A263" s="1"/>
      <c r="B263" s="85"/>
      <c r="C263" s="1"/>
      <c r="D263" s="1"/>
      <c r="E263" s="73"/>
      <c r="F263" s="86"/>
      <c r="G263" s="1"/>
      <c r="H263" s="1"/>
      <c r="I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</row>
    <row r="264" spans="1:254" s="36" customFormat="1" x14ac:dyDescent="0.2">
      <c r="A264" s="1"/>
      <c r="B264" s="85"/>
      <c r="C264" s="1"/>
      <c r="D264" s="1"/>
      <c r="E264" s="73"/>
      <c r="F264" s="86"/>
      <c r="G264" s="1"/>
      <c r="H264" s="1"/>
      <c r="I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</row>
    <row r="265" spans="1:254" s="36" customFormat="1" x14ac:dyDescent="0.2">
      <c r="A265" s="1"/>
      <c r="B265" s="85"/>
      <c r="C265" s="1"/>
      <c r="D265" s="1"/>
      <c r="E265" s="73"/>
      <c r="F265" s="86"/>
      <c r="G265" s="1"/>
      <c r="H265" s="1"/>
      <c r="I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</row>
    <row r="266" spans="1:254" s="36" customFormat="1" x14ac:dyDescent="0.2">
      <c r="A266" s="1"/>
      <c r="B266" s="85"/>
      <c r="C266" s="1"/>
      <c r="D266" s="1"/>
      <c r="E266" s="73"/>
      <c r="F266" s="86"/>
      <c r="G266" s="1"/>
      <c r="H266" s="1"/>
      <c r="I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</row>
    <row r="267" spans="1:254" s="36" customFormat="1" x14ac:dyDescent="0.2">
      <c r="A267" s="1"/>
      <c r="B267" s="85"/>
      <c r="C267" s="1"/>
      <c r="D267" s="1"/>
      <c r="E267" s="73"/>
      <c r="F267" s="86"/>
      <c r="G267" s="1"/>
      <c r="H267" s="1"/>
      <c r="I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</row>
    <row r="268" spans="1:254" s="36" customFormat="1" x14ac:dyDescent="0.2">
      <c r="A268" s="1"/>
      <c r="B268" s="85"/>
      <c r="C268" s="1"/>
      <c r="D268" s="1"/>
      <c r="E268" s="73"/>
      <c r="F268" s="86"/>
      <c r="G268" s="1"/>
      <c r="H268" s="1"/>
      <c r="I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</row>
    <row r="269" spans="1:254" s="36" customFormat="1" x14ac:dyDescent="0.2">
      <c r="A269" s="1"/>
      <c r="B269" s="85"/>
      <c r="C269" s="1"/>
      <c r="D269" s="1"/>
      <c r="E269" s="73"/>
      <c r="F269" s="86"/>
      <c r="G269" s="1"/>
      <c r="H269" s="1"/>
      <c r="I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</row>
    <row r="270" spans="1:254" s="36" customFormat="1" x14ac:dyDescent="0.2">
      <c r="A270" s="1"/>
      <c r="B270" s="85"/>
      <c r="C270" s="1"/>
      <c r="D270" s="1"/>
      <c r="E270" s="73"/>
      <c r="F270" s="86"/>
      <c r="G270" s="1"/>
      <c r="H270" s="1"/>
      <c r="I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</row>
    <row r="271" spans="1:254" s="36" customFormat="1" x14ac:dyDescent="0.2">
      <c r="A271" s="1"/>
      <c r="B271" s="85"/>
      <c r="C271" s="1"/>
      <c r="D271" s="1"/>
      <c r="E271" s="73"/>
      <c r="F271" s="86"/>
      <c r="G271" s="1"/>
      <c r="H271" s="1"/>
      <c r="I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</row>
    <row r="272" spans="1:254" s="36" customFormat="1" x14ac:dyDescent="0.2">
      <c r="A272" s="1"/>
      <c r="B272" s="85"/>
      <c r="C272" s="1"/>
      <c r="D272" s="1"/>
      <c r="E272" s="73"/>
      <c r="F272" s="86"/>
      <c r="G272" s="1"/>
      <c r="H272" s="1"/>
      <c r="I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</row>
    <row r="273" spans="1:254" s="36" customFormat="1" x14ac:dyDescent="0.2">
      <c r="A273" s="1"/>
      <c r="B273" s="85"/>
      <c r="C273" s="1"/>
      <c r="D273" s="1"/>
      <c r="E273" s="73"/>
      <c r="F273" s="86"/>
      <c r="G273" s="1"/>
      <c r="H273" s="1"/>
      <c r="I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</row>
    <row r="274" spans="1:254" s="36" customFormat="1" x14ac:dyDescent="0.2">
      <c r="A274" s="1"/>
      <c r="B274" s="85"/>
      <c r="C274" s="1"/>
      <c r="D274" s="1"/>
      <c r="E274" s="73"/>
      <c r="F274" s="86"/>
      <c r="G274" s="1"/>
      <c r="H274" s="1"/>
      <c r="I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</row>
    <row r="275" spans="1:254" s="36" customFormat="1" x14ac:dyDescent="0.2">
      <c r="A275" s="1"/>
      <c r="B275" s="85"/>
      <c r="C275" s="1"/>
      <c r="D275" s="1"/>
      <c r="E275" s="73"/>
      <c r="F275" s="86"/>
      <c r="G275" s="1"/>
      <c r="H275" s="1"/>
      <c r="I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</row>
    <row r="276" spans="1:254" s="36" customFormat="1" x14ac:dyDescent="0.2">
      <c r="A276" s="1"/>
      <c r="B276" s="85"/>
      <c r="C276" s="1"/>
      <c r="D276" s="1"/>
      <c r="E276" s="73"/>
      <c r="F276" s="86"/>
      <c r="G276" s="1"/>
      <c r="H276" s="1"/>
      <c r="I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</row>
    <row r="277" spans="1:254" s="36" customFormat="1" x14ac:dyDescent="0.2">
      <c r="A277" s="1"/>
      <c r="B277" s="85"/>
      <c r="C277" s="1"/>
      <c r="D277" s="1"/>
      <c r="E277" s="73"/>
      <c r="F277" s="86"/>
      <c r="G277" s="1"/>
      <c r="H277" s="1"/>
      <c r="I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1"/>
      <c r="IR277" s="1"/>
      <c r="IS277" s="1"/>
      <c r="IT277" s="1"/>
    </row>
    <row r="278" spans="1:254" s="36" customFormat="1" x14ac:dyDescent="0.2">
      <c r="A278" s="1"/>
      <c r="B278" s="85"/>
      <c r="C278" s="1"/>
      <c r="D278" s="1"/>
      <c r="E278" s="73"/>
      <c r="F278" s="86"/>
      <c r="G278" s="1"/>
      <c r="H278" s="1"/>
      <c r="I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  <c r="IQ278" s="1"/>
      <c r="IR278" s="1"/>
      <c r="IS278" s="1"/>
      <c r="IT278" s="1"/>
    </row>
    <row r="279" spans="1:254" s="36" customFormat="1" x14ac:dyDescent="0.2">
      <c r="A279" s="1"/>
      <c r="B279" s="85"/>
      <c r="C279" s="1"/>
      <c r="D279" s="1"/>
      <c r="E279" s="73"/>
      <c r="F279" s="86"/>
      <c r="G279" s="1"/>
      <c r="H279" s="1"/>
      <c r="I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</row>
    <row r="280" spans="1:254" s="36" customFormat="1" x14ac:dyDescent="0.2">
      <c r="A280" s="1"/>
      <c r="B280" s="85"/>
      <c r="C280" s="1"/>
      <c r="D280" s="1"/>
      <c r="E280" s="73"/>
      <c r="F280" s="86"/>
      <c r="G280" s="1"/>
      <c r="H280" s="1"/>
      <c r="I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  <c r="IT280" s="1"/>
    </row>
    <row r="281" spans="1:254" s="36" customFormat="1" x14ac:dyDescent="0.2">
      <c r="A281" s="1"/>
      <c r="B281" s="85"/>
      <c r="C281" s="1"/>
      <c r="D281" s="1"/>
      <c r="E281" s="73"/>
      <c r="F281" s="86"/>
      <c r="G281" s="1"/>
      <c r="H281" s="1"/>
      <c r="I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</row>
    <row r="282" spans="1:254" s="36" customFormat="1" x14ac:dyDescent="0.2">
      <c r="A282" s="1"/>
      <c r="B282" s="85"/>
      <c r="C282" s="1"/>
      <c r="D282" s="1"/>
      <c r="E282" s="73"/>
      <c r="F282" s="86"/>
      <c r="G282" s="1"/>
      <c r="H282" s="1"/>
      <c r="I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</row>
    <row r="283" spans="1:254" s="36" customFormat="1" x14ac:dyDescent="0.2">
      <c r="A283" s="1"/>
      <c r="B283" s="85"/>
      <c r="C283" s="1"/>
      <c r="D283" s="1"/>
      <c r="E283" s="73"/>
      <c r="F283" s="86"/>
      <c r="G283" s="1"/>
      <c r="H283" s="1"/>
      <c r="I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  <c r="IR283" s="1"/>
      <c r="IS283" s="1"/>
      <c r="IT283" s="1"/>
    </row>
    <row r="284" spans="1:254" s="36" customFormat="1" x14ac:dyDescent="0.2">
      <c r="A284" s="1"/>
      <c r="B284" s="85"/>
      <c r="C284" s="1"/>
      <c r="D284" s="1"/>
      <c r="E284" s="73"/>
      <c r="F284" s="86"/>
      <c r="G284" s="1"/>
      <c r="H284" s="1"/>
      <c r="I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</row>
    <row r="285" spans="1:254" s="36" customFormat="1" x14ac:dyDescent="0.2">
      <c r="A285" s="1"/>
      <c r="B285" s="85"/>
      <c r="C285" s="1"/>
      <c r="D285" s="1"/>
      <c r="E285" s="73"/>
      <c r="F285" s="86"/>
      <c r="G285" s="1"/>
      <c r="H285" s="1"/>
      <c r="I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  <c r="IQ285" s="1"/>
      <c r="IR285" s="1"/>
      <c r="IS285" s="1"/>
      <c r="IT285" s="1"/>
    </row>
    <row r="286" spans="1:254" s="36" customFormat="1" x14ac:dyDescent="0.2">
      <c r="A286" s="1"/>
      <c r="B286" s="85"/>
      <c r="C286" s="1"/>
      <c r="D286" s="1"/>
      <c r="E286" s="73"/>
      <c r="F286" s="86"/>
      <c r="G286" s="1"/>
      <c r="H286" s="1"/>
      <c r="I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  <c r="IT286" s="1"/>
    </row>
    <row r="287" spans="1:254" s="36" customFormat="1" x14ac:dyDescent="0.2">
      <c r="A287" s="1"/>
      <c r="B287" s="85"/>
      <c r="C287" s="1"/>
      <c r="D287" s="1"/>
      <c r="E287" s="73"/>
      <c r="F287" s="86"/>
      <c r="G287" s="1"/>
      <c r="H287" s="1"/>
      <c r="I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</row>
    <row r="288" spans="1:254" s="36" customFormat="1" x14ac:dyDescent="0.2">
      <c r="A288" s="1"/>
      <c r="B288" s="85"/>
      <c r="C288" s="1"/>
      <c r="D288" s="1"/>
      <c r="E288" s="73"/>
      <c r="F288" s="86"/>
      <c r="G288" s="1"/>
      <c r="H288" s="1"/>
      <c r="I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  <c r="IR288" s="1"/>
      <c r="IS288" s="1"/>
      <c r="IT288" s="1"/>
    </row>
    <row r="289" spans="1:254" s="36" customFormat="1" x14ac:dyDescent="0.2">
      <c r="A289" s="1"/>
      <c r="B289" s="85"/>
      <c r="C289" s="1"/>
      <c r="D289" s="1"/>
      <c r="E289" s="73"/>
      <c r="F289" s="86"/>
      <c r="G289" s="1"/>
      <c r="H289" s="1"/>
      <c r="I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</row>
    <row r="290" spans="1:254" s="36" customFormat="1" x14ac:dyDescent="0.2">
      <c r="A290" s="1"/>
      <c r="B290" s="85"/>
      <c r="C290" s="1"/>
      <c r="D290" s="1"/>
      <c r="E290" s="73"/>
      <c r="F290" s="86"/>
      <c r="G290" s="1"/>
      <c r="H290" s="1"/>
      <c r="I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  <c r="IQ290" s="1"/>
      <c r="IR290" s="1"/>
      <c r="IS290" s="1"/>
      <c r="IT290" s="1"/>
    </row>
    <row r="291" spans="1:254" s="36" customFormat="1" x14ac:dyDescent="0.2">
      <c r="A291" s="1"/>
      <c r="B291" s="85"/>
      <c r="C291" s="1"/>
      <c r="D291" s="1"/>
      <c r="E291" s="73"/>
      <c r="F291" s="86"/>
      <c r="G291" s="1"/>
      <c r="H291" s="1"/>
      <c r="I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  <c r="IR291" s="1"/>
      <c r="IS291" s="1"/>
      <c r="IT291" s="1"/>
    </row>
    <row r="292" spans="1:254" s="36" customFormat="1" x14ac:dyDescent="0.2">
      <c r="A292" s="1"/>
      <c r="B292" s="85"/>
      <c r="C292" s="1"/>
      <c r="D292" s="1"/>
      <c r="E292" s="73"/>
      <c r="F292" s="86"/>
      <c r="G292" s="1"/>
      <c r="H292" s="1"/>
      <c r="I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</row>
    <row r="293" spans="1:254" s="36" customFormat="1" x14ac:dyDescent="0.2">
      <c r="A293" s="1"/>
      <c r="B293" s="85"/>
      <c r="C293" s="1"/>
      <c r="D293" s="1"/>
      <c r="E293" s="73"/>
      <c r="F293" s="86"/>
      <c r="G293" s="1"/>
      <c r="H293" s="1"/>
      <c r="I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  <c r="IR293" s="1"/>
      <c r="IS293" s="1"/>
      <c r="IT293" s="1"/>
    </row>
    <row r="294" spans="1:254" s="36" customFormat="1" x14ac:dyDescent="0.2">
      <c r="A294" s="1"/>
      <c r="B294" s="85"/>
      <c r="C294" s="1"/>
      <c r="D294" s="1"/>
      <c r="E294" s="73"/>
      <c r="F294" s="86"/>
      <c r="G294" s="1"/>
      <c r="H294" s="1"/>
      <c r="I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  <c r="IQ294" s="1"/>
      <c r="IR294" s="1"/>
      <c r="IS294" s="1"/>
      <c r="IT294" s="1"/>
    </row>
    <row r="295" spans="1:254" s="36" customFormat="1" x14ac:dyDescent="0.2">
      <c r="A295" s="1"/>
      <c r="B295" s="85"/>
      <c r="C295" s="1"/>
      <c r="D295" s="1"/>
      <c r="E295" s="73"/>
      <c r="F295" s="86"/>
      <c r="G295" s="1"/>
      <c r="H295" s="1"/>
      <c r="I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</row>
    <row r="296" spans="1:254" s="36" customFormat="1" x14ac:dyDescent="0.2">
      <c r="A296" s="1"/>
      <c r="B296" s="85"/>
      <c r="C296" s="1"/>
      <c r="D296" s="1"/>
      <c r="E296" s="73"/>
      <c r="F296" s="86"/>
      <c r="G296" s="1"/>
      <c r="H296" s="1"/>
      <c r="I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</row>
    <row r="297" spans="1:254" s="36" customFormat="1" x14ac:dyDescent="0.2">
      <c r="A297" s="1"/>
      <c r="B297" s="85"/>
      <c r="C297" s="1"/>
      <c r="D297" s="1"/>
      <c r="E297" s="73"/>
      <c r="F297" s="86"/>
      <c r="G297" s="1"/>
      <c r="H297" s="1"/>
      <c r="I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</row>
    <row r="298" spans="1:254" s="36" customFormat="1" x14ac:dyDescent="0.2">
      <c r="A298" s="1"/>
      <c r="B298" s="85"/>
      <c r="C298" s="1"/>
      <c r="D298" s="1"/>
      <c r="E298" s="73"/>
      <c r="F298" s="86"/>
      <c r="G298" s="1"/>
      <c r="H298" s="1"/>
      <c r="I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</row>
    <row r="299" spans="1:254" s="36" customFormat="1" x14ac:dyDescent="0.2">
      <c r="A299" s="1"/>
      <c r="B299" s="85"/>
      <c r="C299" s="1"/>
      <c r="D299" s="1"/>
      <c r="E299" s="73"/>
      <c r="F299" s="86"/>
      <c r="G299" s="1"/>
      <c r="H299" s="1"/>
      <c r="I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</row>
    <row r="300" spans="1:254" s="36" customFormat="1" x14ac:dyDescent="0.2">
      <c r="A300" s="1"/>
      <c r="B300" s="85"/>
      <c r="C300" s="1"/>
      <c r="D300" s="1"/>
      <c r="E300" s="73"/>
      <c r="F300" s="86"/>
      <c r="G300" s="1"/>
      <c r="H300" s="1"/>
      <c r="I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</row>
    <row r="301" spans="1:254" s="36" customFormat="1" x14ac:dyDescent="0.2">
      <c r="A301" s="1"/>
      <c r="B301" s="85"/>
      <c r="C301" s="1"/>
      <c r="D301" s="1"/>
      <c r="E301" s="73"/>
      <c r="F301" s="86"/>
      <c r="G301" s="1"/>
      <c r="H301" s="1"/>
      <c r="I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</row>
    <row r="302" spans="1:254" s="36" customFormat="1" x14ac:dyDescent="0.2">
      <c r="A302" s="1"/>
      <c r="B302" s="85"/>
      <c r="C302" s="1"/>
      <c r="D302" s="1"/>
      <c r="E302" s="73"/>
      <c r="F302" s="86"/>
      <c r="G302" s="1"/>
      <c r="H302" s="1"/>
      <c r="I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pans="1:254" s="36" customFormat="1" x14ac:dyDescent="0.2">
      <c r="A303" s="1"/>
      <c r="B303" s="85"/>
      <c r="C303" s="1"/>
      <c r="D303" s="1"/>
      <c r="E303" s="73"/>
      <c r="F303" s="86"/>
      <c r="G303" s="1"/>
      <c r="H303" s="1"/>
      <c r="I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</row>
    <row r="304" spans="1:254" s="36" customFormat="1" x14ac:dyDescent="0.2">
      <c r="A304" s="1"/>
      <c r="B304" s="85"/>
      <c r="C304" s="1"/>
      <c r="D304" s="1"/>
      <c r="E304" s="73"/>
      <c r="F304" s="86"/>
      <c r="G304" s="1"/>
      <c r="H304" s="1"/>
      <c r="I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</row>
    <row r="305" spans="1:254" s="36" customFormat="1" x14ac:dyDescent="0.2">
      <c r="A305" s="1"/>
      <c r="B305" s="85"/>
      <c r="C305" s="1"/>
      <c r="D305" s="1"/>
      <c r="E305" s="73"/>
      <c r="F305" s="86"/>
      <c r="G305" s="1"/>
      <c r="H305" s="1"/>
      <c r="I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</row>
    <row r="306" spans="1:254" s="36" customFormat="1" x14ac:dyDescent="0.2">
      <c r="A306" s="1"/>
      <c r="B306" s="85"/>
      <c r="C306" s="1"/>
      <c r="D306" s="1"/>
      <c r="E306" s="73"/>
      <c r="F306" s="86"/>
      <c r="G306" s="1"/>
      <c r="H306" s="1"/>
      <c r="I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</row>
    <row r="307" spans="1:254" s="36" customFormat="1" x14ac:dyDescent="0.2">
      <c r="A307" s="1"/>
      <c r="B307" s="85"/>
      <c r="C307" s="1"/>
      <c r="D307" s="1"/>
      <c r="E307" s="73"/>
      <c r="F307" s="86"/>
      <c r="G307" s="1"/>
      <c r="H307" s="1"/>
      <c r="I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</row>
    <row r="308" spans="1:254" s="36" customFormat="1" x14ac:dyDescent="0.2">
      <c r="A308" s="1"/>
      <c r="B308" s="85"/>
      <c r="C308" s="1"/>
      <c r="D308" s="1"/>
      <c r="E308" s="73"/>
      <c r="F308" s="86"/>
      <c r="G308" s="1"/>
      <c r="H308" s="1"/>
      <c r="I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</row>
    <row r="309" spans="1:254" s="36" customFormat="1" x14ac:dyDescent="0.2">
      <c r="A309" s="1"/>
      <c r="B309" s="85"/>
      <c r="C309" s="1"/>
      <c r="D309" s="1"/>
      <c r="E309" s="73"/>
      <c r="F309" s="86"/>
      <c r="G309" s="1"/>
      <c r="H309" s="1"/>
      <c r="I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</row>
    <row r="310" spans="1:254" s="36" customFormat="1" x14ac:dyDescent="0.2">
      <c r="A310" s="1"/>
      <c r="B310" s="85"/>
      <c r="C310" s="1"/>
      <c r="D310" s="1"/>
      <c r="E310" s="73"/>
      <c r="F310" s="86"/>
      <c r="G310" s="1"/>
      <c r="H310" s="1"/>
      <c r="I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</row>
    <row r="311" spans="1:254" s="36" customFormat="1" x14ac:dyDescent="0.2">
      <c r="A311" s="1"/>
      <c r="B311" s="85"/>
      <c r="C311" s="1"/>
      <c r="D311" s="1"/>
      <c r="E311" s="73"/>
      <c r="F311" s="86"/>
      <c r="G311" s="1"/>
      <c r="H311" s="1"/>
      <c r="I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</row>
    <row r="312" spans="1:254" s="36" customFormat="1" x14ac:dyDescent="0.2">
      <c r="A312" s="1"/>
      <c r="B312" s="85"/>
      <c r="C312" s="1"/>
      <c r="D312" s="1"/>
      <c r="E312" s="73"/>
      <c r="F312" s="86"/>
      <c r="G312" s="1"/>
      <c r="H312" s="1"/>
      <c r="I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</row>
    <row r="313" spans="1:254" s="36" customFormat="1" x14ac:dyDescent="0.2">
      <c r="A313" s="1"/>
      <c r="B313" s="85"/>
      <c r="C313" s="1"/>
      <c r="D313" s="1"/>
      <c r="E313" s="73"/>
      <c r="F313" s="86"/>
      <c r="G313" s="1"/>
      <c r="H313" s="1"/>
      <c r="I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</row>
    <row r="314" spans="1:254" s="36" customFormat="1" x14ac:dyDescent="0.2">
      <c r="A314" s="1"/>
      <c r="B314" s="85"/>
      <c r="C314" s="1"/>
      <c r="D314" s="1"/>
      <c r="E314" s="73"/>
      <c r="F314" s="86"/>
      <c r="G314" s="1"/>
      <c r="H314" s="1"/>
      <c r="I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</row>
    <row r="315" spans="1:254" s="36" customFormat="1" x14ac:dyDescent="0.2">
      <c r="A315" s="1"/>
      <c r="B315" s="85"/>
      <c r="C315" s="1"/>
      <c r="D315" s="1"/>
      <c r="E315" s="73"/>
      <c r="F315" s="86"/>
      <c r="G315" s="1"/>
      <c r="H315" s="1"/>
      <c r="I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</row>
    <row r="316" spans="1:254" s="36" customFormat="1" x14ac:dyDescent="0.2">
      <c r="A316" s="1"/>
      <c r="B316" s="85"/>
      <c r="C316" s="1"/>
      <c r="D316" s="1"/>
      <c r="E316" s="73"/>
      <c r="F316" s="86"/>
      <c r="G316" s="1"/>
      <c r="H316" s="1"/>
      <c r="I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</row>
    <row r="317" spans="1:254" s="36" customFormat="1" x14ac:dyDescent="0.2">
      <c r="A317" s="1"/>
      <c r="B317" s="85"/>
      <c r="C317" s="1"/>
      <c r="D317" s="1"/>
      <c r="E317" s="73"/>
      <c r="F317" s="86"/>
      <c r="G317" s="1"/>
      <c r="H317" s="1"/>
      <c r="I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  <c r="IR317" s="1"/>
      <c r="IS317" s="1"/>
      <c r="IT317" s="1"/>
    </row>
    <row r="318" spans="1:254" s="36" customFormat="1" x14ac:dyDescent="0.2">
      <c r="A318" s="1"/>
      <c r="B318" s="85"/>
      <c r="C318" s="1"/>
      <c r="D318" s="1"/>
      <c r="E318" s="73"/>
      <c r="F318" s="86"/>
      <c r="G318" s="1"/>
      <c r="H318" s="1"/>
      <c r="I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  <c r="IR318" s="1"/>
      <c r="IS318" s="1"/>
      <c r="IT318" s="1"/>
    </row>
    <row r="319" spans="1:254" s="36" customFormat="1" x14ac:dyDescent="0.2">
      <c r="A319" s="1"/>
      <c r="B319" s="85"/>
      <c r="C319" s="1"/>
      <c r="D319" s="1"/>
      <c r="E319" s="73"/>
      <c r="F319" s="86"/>
      <c r="G319" s="1"/>
      <c r="H319" s="1"/>
      <c r="I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  <c r="IR319" s="1"/>
      <c r="IS319" s="1"/>
      <c r="IT319" s="1"/>
    </row>
    <row r="320" spans="1:254" s="36" customFormat="1" x14ac:dyDescent="0.2">
      <c r="A320" s="1"/>
      <c r="B320" s="85"/>
      <c r="C320" s="1"/>
      <c r="D320" s="1"/>
      <c r="E320" s="73"/>
      <c r="F320" s="86"/>
      <c r="G320" s="1"/>
      <c r="H320" s="1"/>
      <c r="I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1"/>
      <c r="IS320" s="1"/>
      <c r="IT320" s="1"/>
    </row>
    <row r="321" spans="1:254" s="36" customFormat="1" x14ac:dyDescent="0.2">
      <c r="A321" s="1"/>
      <c r="B321" s="85"/>
      <c r="C321" s="1"/>
      <c r="D321" s="1"/>
      <c r="E321" s="73"/>
      <c r="F321" s="86"/>
      <c r="G321" s="1"/>
      <c r="H321" s="1"/>
      <c r="I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  <c r="IL321" s="1"/>
      <c r="IM321" s="1"/>
      <c r="IN321" s="1"/>
      <c r="IO321" s="1"/>
      <c r="IP321" s="1"/>
      <c r="IQ321" s="1"/>
      <c r="IR321" s="1"/>
      <c r="IS321" s="1"/>
      <c r="IT321" s="1"/>
    </row>
    <row r="322" spans="1:254" s="36" customFormat="1" x14ac:dyDescent="0.2">
      <c r="A322" s="1"/>
      <c r="B322" s="85"/>
      <c r="C322" s="1"/>
      <c r="D322" s="1"/>
      <c r="E322" s="73"/>
      <c r="F322" s="86"/>
      <c r="G322" s="1"/>
      <c r="H322" s="1"/>
      <c r="I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  <c r="IQ322" s="1"/>
      <c r="IR322" s="1"/>
      <c r="IS322" s="1"/>
      <c r="IT322" s="1"/>
    </row>
    <row r="323" spans="1:254" s="36" customFormat="1" x14ac:dyDescent="0.2">
      <c r="A323" s="1"/>
      <c r="B323" s="85"/>
      <c r="C323" s="1"/>
      <c r="D323" s="1"/>
      <c r="E323" s="73"/>
      <c r="F323" s="86"/>
      <c r="G323" s="1"/>
      <c r="H323" s="1"/>
      <c r="I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"/>
      <c r="IT323" s="1"/>
    </row>
    <row r="324" spans="1:254" s="36" customFormat="1" x14ac:dyDescent="0.2">
      <c r="A324" s="1"/>
      <c r="B324" s="85"/>
      <c r="C324" s="1"/>
      <c r="D324" s="1"/>
      <c r="E324" s="73"/>
      <c r="F324" s="86"/>
      <c r="G324" s="1"/>
      <c r="H324" s="1"/>
      <c r="I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</row>
    <row r="325" spans="1:254" s="36" customFormat="1" x14ac:dyDescent="0.2">
      <c r="A325" s="1"/>
      <c r="B325" s="85"/>
      <c r="C325" s="1"/>
      <c r="D325" s="1"/>
      <c r="E325" s="73"/>
      <c r="F325" s="86"/>
      <c r="G325" s="1"/>
      <c r="H325" s="1"/>
      <c r="I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</row>
    <row r="326" spans="1:254" s="36" customFormat="1" x14ac:dyDescent="0.2">
      <c r="A326" s="1"/>
      <c r="B326" s="85"/>
      <c r="C326" s="1"/>
      <c r="D326" s="1"/>
      <c r="E326" s="73"/>
      <c r="F326" s="86"/>
      <c r="G326" s="1"/>
      <c r="H326" s="1"/>
      <c r="I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</row>
    <row r="327" spans="1:254" s="36" customFormat="1" x14ac:dyDescent="0.2">
      <c r="A327" s="1"/>
      <c r="B327" s="85"/>
      <c r="C327" s="1"/>
      <c r="D327" s="1"/>
      <c r="E327" s="73"/>
      <c r="F327" s="86"/>
      <c r="G327" s="1"/>
      <c r="H327" s="1"/>
      <c r="I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</row>
    <row r="328" spans="1:254" s="36" customFormat="1" x14ac:dyDescent="0.2">
      <c r="A328" s="1"/>
      <c r="B328" s="85"/>
      <c r="C328" s="1"/>
      <c r="D328" s="1"/>
      <c r="E328" s="73"/>
      <c r="F328" s="86"/>
      <c r="G328" s="1"/>
      <c r="H328" s="1"/>
      <c r="I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</row>
    <row r="329" spans="1:254" s="36" customFormat="1" x14ac:dyDescent="0.2">
      <c r="A329" s="1"/>
      <c r="B329" s="85"/>
      <c r="C329" s="1"/>
      <c r="D329" s="1"/>
      <c r="E329" s="73"/>
      <c r="F329" s="86"/>
      <c r="G329" s="1"/>
      <c r="H329" s="1"/>
      <c r="I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</row>
    <row r="330" spans="1:254" s="36" customFormat="1" x14ac:dyDescent="0.2">
      <c r="A330" s="1"/>
      <c r="B330" s="85"/>
      <c r="C330" s="1"/>
      <c r="D330" s="1"/>
      <c r="E330" s="73"/>
      <c r="F330" s="86"/>
      <c r="G330" s="1"/>
      <c r="H330" s="1"/>
      <c r="I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</row>
    <row r="331" spans="1:254" s="36" customFormat="1" x14ac:dyDescent="0.2">
      <c r="A331" s="1"/>
      <c r="B331" s="85"/>
      <c r="C331" s="1"/>
      <c r="D331" s="1"/>
      <c r="E331" s="73"/>
      <c r="F331" s="86"/>
      <c r="G331" s="1"/>
      <c r="H331" s="1"/>
      <c r="I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</row>
    <row r="332" spans="1:254" s="36" customFormat="1" x14ac:dyDescent="0.2">
      <c r="A332" s="1"/>
      <c r="B332" s="85"/>
      <c r="C332" s="1"/>
      <c r="D332" s="1"/>
      <c r="E332" s="73"/>
      <c r="F332" s="86"/>
      <c r="G332" s="1"/>
      <c r="H332" s="1"/>
      <c r="I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</row>
    <row r="333" spans="1:254" s="36" customFormat="1" x14ac:dyDescent="0.2">
      <c r="A333" s="1"/>
      <c r="B333" s="85"/>
      <c r="C333" s="1"/>
      <c r="D333" s="1"/>
      <c r="E333" s="73"/>
      <c r="F333" s="86"/>
      <c r="G333" s="1"/>
      <c r="H333" s="1"/>
      <c r="I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</row>
    <row r="334" spans="1:254" s="36" customFormat="1" x14ac:dyDescent="0.2">
      <c r="A334" s="1"/>
      <c r="B334" s="85"/>
      <c r="C334" s="1"/>
      <c r="D334" s="1"/>
      <c r="E334" s="73"/>
      <c r="F334" s="86"/>
      <c r="G334" s="1"/>
      <c r="H334" s="1"/>
      <c r="I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  <c r="IQ334" s="1"/>
      <c r="IR334" s="1"/>
      <c r="IS334" s="1"/>
      <c r="IT334" s="1"/>
    </row>
    <row r="335" spans="1:254" s="36" customFormat="1" x14ac:dyDescent="0.2">
      <c r="A335" s="1"/>
      <c r="B335" s="85"/>
      <c r="C335" s="1"/>
      <c r="D335" s="1"/>
      <c r="E335" s="73"/>
      <c r="F335" s="86"/>
      <c r="G335" s="1"/>
      <c r="H335" s="1"/>
      <c r="I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  <c r="IQ335" s="1"/>
      <c r="IR335" s="1"/>
      <c r="IS335" s="1"/>
      <c r="IT335" s="1"/>
    </row>
    <row r="336" spans="1:254" s="36" customFormat="1" x14ac:dyDescent="0.2">
      <c r="A336" s="1"/>
      <c r="B336" s="85"/>
      <c r="C336" s="1"/>
      <c r="D336" s="1"/>
      <c r="E336" s="73"/>
      <c r="F336" s="86"/>
      <c r="G336" s="1"/>
      <c r="H336" s="1"/>
      <c r="I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  <c r="IQ336" s="1"/>
      <c r="IR336" s="1"/>
      <c r="IS336" s="1"/>
      <c r="IT336" s="1"/>
    </row>
    <row r="337" spans="1:254" s="36" customFormat="1" x14ac:dyDescent="0.2">
      <c r="A337" s="1"/>
      <c r="B337" s="85"/>
      <c r="C337" s="1"/>
      <c r="D337" s="1"/>
      <c r="E337" s="73"/>
      <c r="F337" s="86"/>
      <c r="G337" s="1"/>
      <c r="H337" s="1"/>
      <c r="I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  <c r="II337" s="1"/>
      <c r="IJ337" s="1"/>
      <c r="IK337" s="1"/>
      <c r="IL337" s="1"/>
      <c r="IM337" s="1"/>
      <c r="IN337" s="1"/>
      <c r="IO337" s="1"/>
      <c r="IP337" s="1"/>
      <c r="IQ337" s="1"/>
      <c r="IR337" s="1"/>
      <c r="IS337" s="1"/>
      <c r="IT337" s="1"/>
    </row>
    <row r="338" spans="1:254" s="36" customFormat="1" x14ac:dyDescent="0.2">
      <c r="A338" s="1"/>
      <c r="B338" s="85"/>
      <c r="C338" s="1"/>
      <c r="D338" s="1"/>
      <c r="E338" s="73"/>
      <c r="F338" s="86"/>
      <c r="G338" s="1"/>
      <c r="H338" s="1"/>
      <c r="I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  <c r="HF338" s="1"/>
      <c r="HG338" s="1"/>
      <c r="HH338" s="1"/>
      <c r="HI338" s="1"/>
      <c r="HJ338" s="1"/>
      <c r="HK338" s="1"/>
      <c r="HL338" s="1"/>
      <c r="HM338" s="1"/>
      <c r="HN338" s="1"/>
      <c r="HO338" s="1"/>
      <c r="HP338" s="1"/>
      <c r="HQ338" s="1"/>
      <c r="HR338" s="1"/>
      <c r="HS338" s="1"/>
      <c r="HT338" s="1"/>
      <c r="HU338" s="1"/>
      <c r="HV338" s="1"/>
      <c r="HW338" s="1"/>
      <c r="HX338" s="1"/>
      <c r="HY338" s="1"/>
      <c r="HZ338" s="1"/>
      <c r="IA338" s="1"/>
      <c r="IB338" s="1"/>
      <c r="IC338" s="1"/>
      <c r="ID338" s="1"/>
      <c r="IE338" s="1"/>
      <c r="IF338" s="1"/>
      <c r="IG338" s="1"/>
      <c r="IH338" s="1"/>
      <c r="II338" s="1"/>
      <c r="IJ338" s="1"/>
      <c r="IK338" s="1"/>
      <c r="IL338" s="1"/>
      <c r="IM338" s="1"/>
      <c r="IN338" s="1"/>
      <c r="IO338" s="1"/>
      <c r="IP338" s="1"/>
      <c r="IQ338" s="1"/>
      <c r="IR338" s="1"/>
      <c r="IS338" s="1"/>
      <c r="IT338" s="1"/>
    </row>
    <row r="339" spans="1:254" s="36" customFormat="1" x14ac:dyDescent="0.2">
      <c r="A339" s="1"/>
      <c r="B339" s="85"/>
      <c r="C339" s="1"/>
      <c r="D339" s="1"/>
      <c r="E339" s="73"/>
      <c r="F339" s="86"/>
      <c r="G339" s="1"/>
      <c r="H339" s="1"/>
      <c r="I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  <c r="HJ339" s="1"/>
      <c r="HK339" s="1"/>
      <c r="HL339" s="1"/>
      <c r="HM339" s="1"/>
      <c r="HN339" s="1"/>
      <c r="HO339" s="1"/>
      <c r="HP339" s="1"/>
      <c r="HQ339" s="1"/>
      <c r="HR339" s="1"/>
      <c r="HS339" s="1"/>
      <c r="HT339" s="1"/>
      <c r="HU339" s="1"/>
      <c r="HV339" s="1"/>
      <c r="HW339" s="1"/>
      <c r="HX339" s="1"/>
      <c r="HY339" s="1"/>
      <c r="HZ339" s="1"/>
      <c r="IA339" s="1"/>
      <c r="IB339" s="1"/>
      <c r="IC339" s="1"/>
      <c r="ID339" s="1"/>
      <c r="IE339" s="1"/>
      <c r="IF339" s="1"/>
      <c r="IG339" s="1"/>
      <c r="IH339" s="1"/>
      <c r="II339" s="1"/>
      <c r="IJ339" s="1"/>
      <c r="IK339" s="1"/>
      <c r="IL339" s="1"/>
      <c r="IM339" s="1"/>
      <c r="IN339" s="1"/>
      <c r="IO339" s="1"/>
      <c r="IP339" s="1"/>
      <c r="IQ339" s="1"/>
      <c r="IR339" s="1"/>
      <c r="IS339" s="1"/>
      <c r="IT339" s="1"/>
    </row>
    <row r="340" spans="1:254" s="36" customFormat="1" x14ac:dyDescent="0.2">
      <c r="A340" s="1"/>
      <c r="B340" s="85"/>
      <c r="C340" s="1"/>
      <c r="D340" s="1"/>
      <c r="E340" s="73"/>
      <c r="F340" s="86"/>
      <c r="G340" s="1"/>
      <c r="H340" s="1"/>
      <c r="I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  <c r="HJ340" s="1"/>
      <c r="HK340" s="1"/>
      <c r="HL340" s="1"/>
      <c r="HM340" s="1"/>
      <c r="HN340" s="1"/>
      <c r="HO340" s="1"/>
      <c r="HP340" s="1"/>
      <c r="HQ340" s="1"/>
      <c r="HR340" s="1"/>
      <c r="HS340" s="1"/>
      <c r="HT340" s="1"/>
      <c r="HU340" s="1"/>
      <c r="HV340" s="1"/>
      <c r="HW340" s="1"/>
      <c r="HX340" s="1"/>
      <c r="HY340" s="1"/>
      <c r="HZ340" s="1"/>
      <c r="IA340" s="1"/>
      <c r="IB340" s="1"/>
      <c r="IC340" s="1"/>
      <c r="ID340" s="1"/>
      <c r="IE340" s="1"/>
      <c r="IF340" s="1"/>
      <c r="IG340" s="1"/>
      <c r="IH340" s="1"/>
      <c r="II340" s="1"/>
      <c r="IJ340" s="1"/>
      <c r="IK340" s="1"/>
      <c r="IL340" s="1"/>
      <c r="IM340" s="1"/>
      <c r="IN340" s="1"/>
      <c r="IO340" s="1"/>
      <c r="IP340" s="1"/>
      <c r="IQ340" s="1"/>
      <c r="IR340" s="1"/>
      <c r="IS340" s="1"/>
      <c r="IT340" s="1"/>
    </row>
    <row r="341" spans="1:254" s="36" customFormat="1" x14ac:dyDescent="0.2">
      <c r="A341" s="1"/>
      <c r="B341" s="85"/>
      <c r="C341" s="1"/>
      <c r="D341" s="1"/>
      <c r="E341" s="73"/>
      <c r="F341" s="86"/>
      <c r="G341" s="1"/>
      <c r="H341" s="1"/>
      <c r="I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  <c r="HF341" s="1"/>
      <c r="HG341" s="1"/>
      <c r="HH341" s="1"/>
      <c r="HI341" s="1"/>
      <c r="HJ341" s="1"/>
      <c r="HK341" s="1"/>
      <c r="HL341" s="1"/>
      <c r="HM341" s="1"/>
      <c r="HN341" s="1"/>
      <c r="HO341" s="1"/>
      <c r="HP341" s="1"/>
      <c r="HQ341" s="1"/>
      <c r="HR341" s="1"/>
      <c r="HS341" s="1"/>
      <c r="HT341" s="1"/>
      <c r="HU341" s="1"/>
      <c r="HV341" s="1"/>
      <c r="HW341" s="1"/>
      <c r="HX341" s="1"/>
      <c r="HY341" s="1"/>
      <c r="HZ341" s="1"/>
      <c r="IA341" s="1"/>
      <c r="IB341" s="1"/>
      <c r="IC341" s="1"/>
      <c r="ID341" s="1"/>
      <c r="IE341" s="1"/>
      <c r="IF341" s="1"/>
      <c r="IG341" s="1"/>
      <c r="IH341" s="1"/>
      <c r="II341" s="1"/>
      <c r="IJ341" s="1"/>
      <c r="IK341" s="1"/>
      <c r="IL341" s="1"/>
      <c r="IM341" s="1"/>
      <c r="IN341" s="1"/>
      <c r="IO341" s="1"/>
      <c r="IP341" s="1"/>
      <c r="IQ341" s="1"/>
      <c r="IR341" s="1"/>
      <c r="IS341" s="1"/>
      <c r="IT341" s="1"/>
    </row>
    <row r="342" spans="1:254" s="36" customFormat="1" x14ac:dyDescent="0.2">
      <c r="A342" s="1"/>
      <c r="B342" s="85"/>
      <c r="C342" s="1"/>
      <c r="D342" s="1"/>
      <c r="E342" s="73"/>
      <c r="F342" s="86"/>
      <c r="G342" s="1"/>
      <c r="H342" s="1"/>
      <c r="I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  <c r="HF342" s="1"/>
      <c r="HG342" s="1"/>
      <c r="HH342" s="1"/>
      <c r="HI342" s="1"/>
      <c r="HJ342" s="1"/>
      <c r="HK342" s="1"/>
      <c r="HL342" s="1"/>
      <c r="HM342" s="1"/>
      <c r="HN342" s="1"/>
      <c r="HO342" s="1"/>
      <c r="HP342" s="1"/>
      <c r="HQ342" s="1"/>
      <c r="HR342" s="1"/>
      <c r="HS342" s="1"/>
      <c r="HT342" s="1"/>
      <c r="HU342" s="1"/>
      <c r="HV342" s="1"/>
      <c r="HW342" s="1"/>
      <c r="HX342" s="1"/>
      <c r="HY342" s="1"/>
      <c r="HZ342" s="1"/>
      <c r="IA342" s="1"/>
      <c r="IB342" s="1"/>
      <c r="IC342" s="1"/>
      <c r="ID342" s="1"/>
      <c r="IE342" s="1"/>
      <c r="IF342" s="1"/>
      <c r="IG342" s="1"/>
      <c r="IH342" s="1"/>
      <c r="II342" s="1"/>
      <c r="IJ342" s="1"/>
      <c r="IK342" s="1"/>
      <c r="IL342" s="1"/>
      <c r="IM342" s="1"/>
      <c r="IN342" s="1"/>
      <c r="IO342" s="1"/>
      <c r="IP342" s="1"/>
      <c r="IQ342" s="1"/>
      <c r="IR342" s="1"/>
      <c r="IS342" s="1"/>
      <c r="IT342" s="1"/>
    </row>
    <row r="343" spans="1:254" s="36" customFormat="1" x14ac:dyDescent="0.2">
      <c r="A343" s="1"/>
      <c r="B343" s="85"/>
      <c r="C343" s="1"/>
      <c r="D343" s="1"/>
      <c r="E343" s="73"/>
      <c r="F343" s="86"/>
      <c r="G343" s="1"/>
      <c r="H343" s="1"/>
      <c r="I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  <c r="IF343" s="1"/>
      <c r="IG343" s="1"/>
      <c r="IH343" s="1"/>
      <c r="II343" s="1"/>
      <c r="IJ343" s="1"/>
      <c r="IK343" s="1"/>
      <c r="IL343" s="1"/>
      <c r="IM343" s="1"/>
      <c r="IN343" s="1"/>
      <c r="IO343" s="1"/>
      <c r="IP343" s="1"/>
      <c r="IQ343" s="1"/>
      <c r="IR343" s="1"/>
      <c r="IS343" s="1"/>
      <c r="IT343" s="1"/>
    </row>
    <row r="344" spans="1:254" s="36" customFormat="1" x14ac:dyDescent="0.2">
      <c r="A344" s="1"/>
      <c r="B344" s="85"/>
      <c r="C344" s="1"/>
      <c r="D344" s="1"/>
      <c r="E344" s="73"/>
      <c r="F344" s="86"/>
      <c r="G344" s="1"/>
      <c r="H344" s="1"/>
      <c r="I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  <c r="HF344" s="1"/>
      <c r="HG344" s="1"/>
      <c r="HH344" s="1"/>
      <c r="HI344" s="1"/>
      <c r="HJ344" s="1"/>
      <c r="HK344" s="1"/>
      <c r="HL344" s="1"/>
      <c r="HM344" s="1"/>
      <c r="HN344" s="1"/>
      <c r="HO344" s="1"/>
      <c r="HP344" s="1"/>
      <c r="HQ344" s="1"/>
      <c r="HR344" s="1"/>
      <c r="HS344" s="1"/>
      <c r="HT344" s="1"/>
      <c r="HU344" s="1"/>
      <c r="HV344" s="1"/>
      <c r="HW344" s="1"/>
      <c r="HX344" s="1"/>
      <c r="HY344" s="1"/>
      <c r="HZ344" s="1"/>
      <c r="IA344" s="1"/>
      <c r="IB344" s="1"/>
      <c r="IC344" s="1"/>
      <c r="ID344" s="1"/>
      <c r="IE344" s="1"/>
      <c r="IF344" s="1"/>
      <c r="IG344" s="1"/>
      <c r="IH344" s="1"/>
      <c r="II344" s="1"/>
      <c r="IJ344" s="1"/>
      <c r="IK344" s="1"/>
      <c r="IL344" s="1"/>
      <c r="IM344" s="1"/>
      <c r="IN344" s="1"/>
      <c r="IO344" s="1"/>
      <c r="IP344" s="1"/>
      <c r="IQ344" s="1"/>
      <c r="IR344" s="1"/>
      <c r="IS344" s="1"/>
      <c r="IT344" s="1"/>
    </row>
    <row r="345" spans="1:254" s="36" customFormat="1" x14ac:dyDescent="0.2">
      <c r="A345" s="1"/>
      <c r="B345" s="85"/>
      <c r="C345" s="1"/>
      <c r="D345" s="1"/>
      <c r="E345" s="73"/>
      <c r="F345" s="86"/>
      <c r="G345" s="1"/>
      <c r="H345" s="1"/>
      <c r="I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  <c r="HH345" s="1"/>
      <c r="HI345" s="1"/>
      <c r="HJ345" s="1"/>
      <c r="HK345" s="1"/>
      <c r="HL345" s="1"/>
      <c r="HM345" s="1"/>
      <c r="HN345" s="1"/>
      <c r="HO345" s="1"/>
      <c r="HP345" s="1"/>
      <c r="HQ345" s="1"/>
      <c r="HR345" s="1"/>
      <c r="HS345" s="1"/>
      <c r="HT345" s="1"/>
      <c r="HU345" s="1"/>
      <c r="HV345" s="1"/>
      <c r="HW345" s="1"/>
      <c r="HX345" s="1"/>
      <c r="HY345" s="1"/>
      <c r="HZ345" s="1"/>
      <c r="IA345" s="1"/>
      <c r="IB345" s="1"/>
      <c r="IC345" s="1"/>
      <c r="ID345" s="1"/>
      <c r="IE345" s="1"/>
      <c r="IF345" s="1"/>
      <c r="IG345" s="1"/>
      <c r="IH345" s="1"/>
      <c r="II345" s="1"/>
      <c r="IJ345" s="1"/>
      <c r="IK345" s="1"/>
      <c r="IL345" s="1"/>
      <c r="IM345" s="1"/>
      <c r="IN345" s="1"/>
      <c r="IO345" s="1"/>
      <c r="IP345" s="1"/>
      <c r="IQ345" s="1"/>
      <c r="IR345" s="1"/>
      <c r="IS345" s="1"/>
      <c r="IT345" s="1"/>
    </row>
    <row r="346" spans="1:254" s="36" customFormat="1" x14ac:dyDescent="0.2">
      <c r="A346" s="1"/>
      <c r="B346" s="85"/>
      <c r="C346" s="1"/>
      <c r="D346" s="1"/>
      <c r="E346" s="73"/>
      <c r="F346" s="86"/>
      <c r="G346" s="1"/>
      <c r="H346" s="1"/>
      <c r="I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  <c r="HF346" s="1"/>
      <c r="HG346" s="1"/>
      <c r="HH346" s="1"/>
      <c r="HI346" s="1"/>
      <c r="HJ346" s="1"/>
      <c r="HK346" s="1"/>
      <c r="HL346" s="1"/>
      <c r="HM346" s="1"/>
      <c r="HN346" s="1"/>
      <c r="HO346" s="1"/>
      <c r="HP346" s="1"/>
      <c r="HQ346" s="1"/>
      <c r="HR346" s="1"/>
      <c r="HS346" s="1"/>
      <c r="HT346" s="1"/>
      <c r="HU346" s="1"/>
      <c r="HV346" s="1"/>
      <c r="HW346" s="1"/>
      <c r="HX346" s="1"/>
      <c r="HY346" s="1"/>
      <c r="HZ346" s="1"/>
      <c r="IA346" s="1"/>
      <c r="IB346" s="1"/>
      <c r="IC346" s="1"/>
      <c r="ID346" s="1"/>
      <c r="IE346" s="1"/>
      <c r="IF346" s="1"/>
      <c r="IG346" s="1"/>
      <c r="IH346" s="1"/>
      <c r="II346" s="1"/>
      <c r="IJ346" s="1"/>
      <c r="IK346" s="1"/>
      <c r="IL346" s="1"/>
      <c r="IM346" s="1"/>
      <c r="IN346" s="1"/>
      <c r="IO346" s="1"/>
      <c r="IP346" s="1"/>
      <c r="IQ346" s="1"/>
      <c r="IR346" s="1"/>
      <c r="IS346" s="1"/>
      <c r="IT346" s="1"/>
    </row>
    <row r="347" spans="1:254" s="36" customFormat="1" x14ac:dyDescent="0.2">
      <c r="A347" s="1"/>
      <c r="B347" s="85"/>
      <c r="C347" s="1"/>
      <c r="D347" s="1"/>
      <c r="E347" s="73"/>
      <c r="F347" s="86"/>
      <c r="G347" s="1"/>
      <c r="H347" s="1"/>
      <c r="I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  <c r="IF347" s="1"/>
      <c r="IG347" s="1"/>
      <c r="IH347" s="1"/>
      <c r="II347" s="1"/>
      <c r="IJ347" s="1"/>
      <c r="IK347" s="1"/>
      <c r="IL347" s="1"/>
      <c r="IM347" s="1"/>
      <c r="IN347" s="1"/>
      <c r="IO347" s="1"/>
      <c r="IP347" s="1"/>
      <c r="IQ347" s="1"/>
      <c r="IR347" s="1"/>
      <c r="IS347" s="1"/>
      <c r="IT347" s="1"/>
    </row>
    <row r="348" spans="1:254" s="36" customFormat="1" x14ac:dyDescent="0.2">
      <c r="A348" s="1"/>
      <c r="B348" s="85"/>
      <c r="C348" s="1"/>
      <c r="D348" s="1"/>
      <c r="E348" s="73"/>
      <c r="F348" s="86"/>
      <c r="G348" s="1"/>
      <c r="H348" s="1"/>
      <c r="I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  <c r="HF348" s="1"/>
      <c r="HG348" s="1"/>
      <c r="HH348" s="1"/>
      <c r="HI348" s="1"/>
      <c r="HJ348" s="1"/>
      <c r="HK348" s="1"/>
      <c r="HL348" s="1"/>
      <c r="HM348" s="1"/>
      <c r="HN348" s="1"/>
      <c r="HO348" s="1"/>
      <c r="HP348" s="1"/>
      <c r="HQ348" s="1"/>
      <c r="HR348" s="1"/>
      <c r="HS348" s="1"/>
      <c r="HT348" s="1"/>
      <c r="HU348" s="1"/>
      <c r="HV348" s="1"/>
      <c r="HW348" s="1"/>
      <c r="HX348" s="1"/>
      <c r="HY348" s="1"/>
      <c r="HZ348" s="1"/>
      <c r="IA348" s="1"/>
      <c r="IB348" s="1"/>
      <c r="IC348" s="1"/>
      <c r="ID348" s="1"/>
      <c r="IE348" s="1"/>
      <c r="IF348" s="1"/>
      <c r="IG348" s="1"/>
      <c r="IH348" s="1"/>
      <c r="II348" s="1"/>
      <c r="IJ348" s="1"/>
      <c r="IK348" s="1"/>
      <c r="IL348" s="1"/>
      <c r="IM348" s="1"/>
      <c r="IN348" s="1"/>
      <c r="IO348" s="1"/>
      <c r="IP348" s="1"/>
      <c r="IQ348" s="1"/>
      <c r="IR348" s="1"/>
      <c r="IS348" s="1"/>
      <c r="IT348" s="1"/>
    </row>
    <row r="349" spans="1:254" s="36" customFormat="1" x14ac:dyDescent="0.2">
      <c r="A349" s="1"/>
      <c r="B349" s="85"/>
      <c r="C349" s="1"/>
      <c r="D349" s="1"/>
      <c r="E349" s="73"/>
      <c r="F349" s="86"/>
      <c r="G349" s="1"/>
      <c r="H349" s="1"/>
      <c r="I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  <c r="ID349" s="1"/>
      <c r="IE349" s="1"/>
      <c r="IF349" s="1"/>
      <c r="IG349" s="1"/>
      <c r="IH349" s="1"/>
      <c r="II349" s="1"/>
      <c r="IJ349" s="1"/>
      <c r="IK349" s="1"/>
      <c r="IL349" s="1"/>
      <c r="IM349" s="1"/>
      <c r="IN349" s="1"/>
      <c r="IO349" s="1"/>
      <c r="IP349" s="1"/>
      <c r="IQ349" s="1"/>
      <c r="IR349" s="1"/>
      <c r="IS349" s="1"/>
      <c r="IT349" s="1"/>
    </row>
    <row r="350" spans="1:254" s="36" customFormat="1" x14ac:dyDescent="0.2">
      <c r="A350" s="1"/>
      <c r="B350" s="85"/>
      <c r="C350" s="1"/>
      <c r="D350" s="1"/>
      <c r="E350" s="73"/>
      <c r="F350" s="86"/>
      <c r="G350" s="1"/>
      <c r="H350" s="1"/>
      <c r="I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  <c r="IQ350" s="1"/>
      <c r="IR350" s="1"/>
      <c r="IS350" s="1"/>
      <c r="IT350" s="1"/>
    </row>
    <row r="351" spans="1:254" s="36" customFormat="1" x14ac:dyDescent="0.2">
      <c r="A351" s="1"/>
      <c r="B351" s="85"/>
      <c r="C351" s="1"/>
      <c r="D351" s="1"/>
      <c r="E351" s="73"/>
      <c r="F351" s="86"/>
      <c r="G351" s="1"/>
      <c r="H351" s="1"/>
      <c r="I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  <c r="HF351" s="1"/>
      <c r="HG351" s="1"/>
      <c r="HH351" s="1"/>
      <c r="HI351" s="1"/>
      <c r="HJ351" s="1"/>
      <c r="HK351" s="1"/>
      <c r="HL351" s="1"/>
      <c r="HM351" s="1"/>
      <c r="HN351" s="1"/>
      <c r="HO351" s="1"/>
      <c r="HP351" s="1"/>
      <c r="HQ351" s="1"/>
      <c r="HR351" s="1"/>
      <c r="HS351" s="1"/>
      <c r="HT351" s="1"/>
      <c r="HU351" s="1"/>
      <c r="HV351" s="1"/>
      <c r="HW351" s="1"/>
      <c r="HX351" s="1"/>
      <c r="HY351" s="1"/>
      <c r="HZ351" s="1"/>
      <c r="IA351" s="1"/>
      <c r="IB351" s="1"/>
      <c r="IC351" s="1"/>
      <c r="ID351" s="1"/>
      <c r="IE351" s="1"/>
      <c r="IF351" s="1"/>
      <c r="IG351" s="1"/>
      <c r="IH351" s="1"/>
      <c r="II351" s="1"/>
      <c r="IJ351" s="1"/>
      <c r="IK351" s="1"/>
      <c r="IL351" s="1"/>
      <c r="IM351" s="1"/>
      <c r="IN351" s="1"/>
      <c r="IO351" s="1"/>
      <c r="IP351" s="1"/>
      <c r="IQ351" s="1"/>
      <c r="IR351" s="1"/>
      <c r="IS351" s="1"/>
      <c r="IT351" s="1"/>
    </row>
    <row r="352" spans="1:254" s="36" customFormat="1" x14ac:dyDescent="0.2">
      <c r="A352" s="1"/>
      <c r="B352" s="85"/>
      <c r="C352" s="1"/>
      <c r="D352" s="1"/>
      <c r="E352" s="73"/>
      <c r="F352" s="86"/>
      <c r="G352" s="1"/>
      <c r="H352" s="1"/>
      <c r="I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  <c r="HF352" s="1"/>
      <c r="HG352" s="1"/>
      <c r="HH352" s="1"/>
      <c r="HI352" s="1"/>
      <c r="HJ352" s="1"/>
      <c r="HK352" s="1"/>
      <c r="HL352" s="1"/>
      <c r="HM352" s="1"/>
      <c r="HN352" s="1"/>
      <c r="HO352" s="1"/>
      <c r="HP352" s="1"/>
      <c r="HQ352" s="1"/>
      <c r="HR352" s="1"/>
      <c r="HS352" s="1"/>
      <c r="HT352" s="1"/>
      <c r="HU352" s="1"/>
      <c r="HV352" s="1"/>
      <c r="HW352" s="1"/>
      <c r="HX352" s="1"/>
      <c r="HY352" s="1"/>
      <c r="HZ352" s="1"/>
      <c r="IA352" s="1"/>
      <c r="IB352" s="1"/>
      <c r="IC352" s="1"/>
      <c r="ID352" s="1"/>
      <c r="IE352" s="1"/>
      <c r="IF352" s="1"/>
      <c r="IG352" s="1"/>
      <c r="IH352" s="1"/>
      <c r="II352" s="1"/>
      <c r="IJ352" s="1"/>
      <c r="IK352" s="1"/>
      <c r="IL352" s="1"/>
      <c r="IM352" s="1"/>
      <c r="IN352" s="1"/>
      <c r="IO352" s="1"/>
      <c r="IP352" s="1"/>
      <c r="IQ352" s="1"/>
      <c r="IR352" s="1"/>
      <c r="IS352" s="1"/>
      <c r="IT352" s="1"/>
    </row>
    <row r="353" spans="1:254" s="36" customFormat="1" x14ac:dyDescent="0.2">
      <c r="A353" s="1"/>
      <c r="B353" s="85"/>
      <c r="C353" s="1"/>
      <c r="D353" s="1"/>
      <c r="E353" s="73"/>
      <c r="F353" s="86"/>
      <c r="G353" s="1"/>
      <c r="H353" s="1"/>
      <c r="I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  <c r="HF353" s="1"/>
      <c r="HG353" s="1"/>
      <c r="HH353" s="1"/>
      <c r="HI353" s="1"/>
      <c r="HJ353" s="1"/>
      <c r="HK353" s="1"/>
      <c r="HL353" s="1"/>
      <c r="HM353" s="1"/>
      <c r="HN353" s="1"/>
      <c r="HO353" s="1"/>
      <c r="HP353" s="1"/>
      <c r="HQ353" s="1"/>
      <c r="HR353" s="1"/>
      <c r="HS353" s="1"/>
      <c r="HT353" s="1"/>
      <c r="HU353" s="1"/>
      <c r="HV353" s="1"/>
      <c r="HW353" s="1"/>
      <c r="HX353" s="1"/>
      <c r="HY353" s="1"/>
      <c r="HZ353" s="1"/>
      <c r="IA353" s="1"/>
      <c r="IB353" s="1"/>
      <c r="IC353" s="1"/>
      <c r="ID353" s="1"/>
      <c r="IE353" s="1"/>
      <c r="IF353" s="1"/>
      <c r="IG353" s="1"/>
      <c r="IH353" s="1"/>
      <c r="II353" s="1"/>
      <c r="IJ353" s="1"/>
      <c r="IK353" s="1"/>
      <c r="IL353" s="1"/>
      <c r="IM353" s="1"/>
      <c r="IN353" s="1"/>
      <c r="IO353" s="1"/>
      <c r="IP353" s="1"/>
      <c r="IQ353" s="1"/>
      <c r="IR353" s="1"/>
      <c r="IS353" s="1"/>
      <c r="IT353" s="1"/>
    </row>
    <row r="354" spans="1:254" s="36" customFormat="1" x14ac:dyDescent="0.2">
      <c r="A354" s="1"/>
      <c r="B354" s="85"/>
      <c r="C354" s="1"/>
      <c r="D354" s="1"/>
      <c r="E354" s="73"/>
      <c r="F354" s="86"/>
      <c r="G354" s="1"/>
      <c r="H354" s="1"/>
      <c r="I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  <c r="IE354" s="1"/>
      <c r="IF354" s="1"/>
      <c r="IG354" s="1"/>
      <c r="IH354" s="1"/>
      <c r="II354" s="1"/>
      <c r="IJ354" s="1"/>
      <c r="IK354" s="1"/>
      <c r="IL354" s="1"/>
      <c r="IM354" s="1"/>
      <c r="IN354" s="1"/>
      <c r="IO354" s="1"/>
      <c r="IP354" s="1"/>
      <c r="IQ354" s="1"/>
      <c r="IR354" s="1"/>
      <c r="IS354" s="1"/>
      <c r="IT354" s="1"/>
    </row>
    <row r="355" spans="1:254" s="36" customFormat="1" x14ac:dyDescent="0.2">
      <c r="A355" s="1"/>
      <c r="B355" s="85"/>
      <c r="C355" s="1"/>
      <c r="D355" s="1"/>
      <c r="E355" s="73"/>
      <c r="F355" s="86"/>
      <c r="G355" s="1"/>
      <c r="H355" s="1"/>
      <c r="I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  <c r="HH355" s="1"/>
      <c r="HI355" s="1"/>
      <c r="HJ355" s="1"/>
      <c r="HK355" s="1"/>
      <c r="HL355" s="1"/>
      <c r="HM355" s="1"/>
      <c r="HN355" s="1"/>
      <c r="HO355" s="1"/>
      <c r="HP355" s="1"/>
      <c r="HQ355" s="1"/>
      <c r="HR355" s="1"/>
      <c r="HS355" s="1"/>
      <c r="HT355" s="1"/>
      <c r="HU355" s="1"/>
      <c r="HV355" s="1"/>
      <c r="HW355" s="1"/>
      <c r="HX355" s="1"/>
      <c r="HY355" s="1"/>
      <c r="HZ355" s="1"/>
      <c r="IA355" s="1"/>
      <c r="IB355" s="1"/>
      <c r="IC355" s="1"/>
      <c r="ID355" s="1"/>
      <c r="IE355" s="1"/>
      <c r="IF355" s="1"/>
      <c r="IG355" s="1"/>
      <c r="IH355" s="1"/>
      <c r="II355" s="1"/>
      <c r="IJ355" s="1"/>
      <c r="IK355" s="1"/>
      <c r="IL355" s="1"/>
      <c r="IM355" s="1"/>
      <c r="IN355" s="1"/>
      <c r="IO355" s="1"/>
      <c r="IP355" s="1"/>
      <c r="IQ355" s="1"/>
      <c r="IR355" s="1"/>
      <c r="IS355" s="1"/>
      <c r="IT355" s="1"/>
    </row>
    <row r="356" spans="1:254" s="36" customFormat="1" x14ac:dyDescent="0.2">
      <c r="A356" s="1"/>
      <c r="B356" s="85"/>
      <c r="C356" s="1"/>
      <c r="D356" s="1"/>
      <c r="E356" s="73"/>
      <c r="F356" s="86"/>
      <c r="G356" s="1"/>
      <c r="H356" s="1"/>
      <c r="I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  <c r="HJ356" s="1"/>
      <c r="HK356" s="1"/>
      <c r="HL356" s="1"/>
      <c r="HM356" s="1"/>
      <c r="HN356" s="1"/>
      <c r="HO356" s="1"/>
      <c r="HP356" s="1"/>
      <c r="HQ356" s="1"/>
      <c r="HR356" s="1"/>
      <c r="HS356" s="1"/>
      <c r="HT356" s="1"/>
      <c r="HU356" s="1"/>
      <c r="HV356" s="1"/>
      <c r="HW356" s="1"/>
      <c r="HX356" s="1"/>
      <c r="HY356" s="1"/>
      <c r="HZ356" s="1"/>
      <c r="IA356" s="1"/>
      <c r="IB356" s="1"/>
      <c r="IC356" s="1"/>
      <c r="ID356" s="1"/>
      <c r="IE356" s="1"/>
      <c r="IF356" s="1"/>
      <c r="IG356" s="1"/>
      <c r="IH356" s="1"/>
      <c r="II356" s="1"/>
      <c r="IJ356" s="1"/>
      <c r="IK356" s="1"/>
      <c r="IL356" s="1"/>
      <c r="IM356" s="1"/>
      <c r="IN356" s="1"/>
      <c r="IO356" s="1"/>
      <c r="IP356" s="1"/>
      <c r="IQ356" s="1"/>
      <c r="IR356" s="1"/>
      <c r="IS356" s="1"/>
      <c r="IT356" s="1"/>
    </row>
    <row r="357" spans="1:254" s="36" customFormat="1" x14ac:dyDescent="0.2">
      <c r="A357" s="1"/>
      <c r="B357" s="85"/>
      <c r="C357" s="1"/>
      <c r="D357" s="1"/>
      <c r="E357" s="73"/>
      <c r="F357" s="86"/>
      <c r="G357" s="1"/>
      <c r="H357" s="1"/>
      <c r="I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  <c r="HF357" s="1"/>
      <c r="HG357" s="1"/>
      <c r="HH357" s="1"/>
      <c r="HI357" s="1"/>
      <c r="HJ357" s="1"/>
      <c r="HK357" s="1"/>
      <c r="HL357" s="1"/>
      <c r="HM357" s="1"/>
      <c r="HN357" s="1"/>
      <c r="HO357" s="1"/>
      <c r="HP357" s="1"/>
      <c r="HQ357" s="1"/>
      <c r="HR357" s="1"/>
      <c r="HS357" s="1"/>
      <c r="HT357" s="1"/>
      <c r="HU357" s="1"/>
      <c r="HV357" s="1"/>
      <c r="HW357" s="1"/>
      <c r="HX357" s="1"/>
      <c r="HY357" s="1"/>
      <c r="HZ357" s="1"/>
      <c r="IA357" s="1"/>
      <c r="IB357" s="1"/>
      <c r="IC357" s="1"/>
      <c r="ID357" s="1"/>
      <c r="IE357" s="1"/>
      <c r="IF357" s="1"/>
      <c r="IG357" s="1"/>
      <c r="IH357" s="1"/>
      <c r="II357" s="1"/>
      <c r="IJ357" s="1"/>
      <c r="IK357" s="1"/>
      <c r="IL357" s="1"/>
      <c r="IM357" s="1"/>
      <c r="IN357" s="1"/>
      <c r="IO357" s="1"/>
      <c r="IP357" s="1"/>
      <c r="IQ357" s="1"/>
      <c r="IR357" s="1"/>
      <c r="IS357" s="1"/>
      <c r="IT357" s="1"/>
    </row>
    <row r="358" spans="1:254" s="36" customFormat="1" x14ac:dyDescent="0.2">
      <c r="A358" s="1"/>
      <c r="B358" s="85"/>
      <c r="C358" s="1"/>
      <c r="D358" s="1"/>
      <c r="E358" s="73"/>
      <c r="F358" s="86"/>
      <c r="G358" s="1"/>
      <c r="H358" s="1"/>
      <c r="I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  <c r="HF358" s="1"/>
      <c r="HG358" s="1"/>
      <c r="HH358" s="1"/>
      <c r="HI358" s="1"/>
      <c r="HJ358" s="1"/>
      <c r="HK358" s="1"/>
      <c r="HL358" s="1"/>
      <c r="HM358" s="1"/>
      <c r="HN358" s="1"/>
      <c r="HO358" s="1"/>
      <c r="HP358" s="1"/>
      <c r="HQ358" s="1"/>
      <c r="HR358" s="1"/>
      <c r="HS358" s="1"/>
      <c r="HT358" s="1"/>
      <c r="HU358" s="1"/>
      <c r="HV358" s="1"/>
      <c r="HW358" s="1"/>
      <c r="HX358" s="1"/>
      <c r="HY358" s="1"/>
      <c r="HZ358" s="1"/>
      <c r="IA358" s="1"/>
      <c r="IB358" s="1"/>
      <c r="IC358" s="1"/>
      <c r="ID358" s="1"/>
      <c r="IE358" s="1"/>
      <c r="IF358" s="1"/>
      <c r="IG358" s="1"/>
      <c r="IH358" s="1"/>
      <c r="II358" s="1"/>
      <c r="IJ358" s="1"/>
      <c r="IK358" s="1"/>
      <c r="IL358" s="1"/>
      <c r="IM358" s="1"/>
      <c r="IN358" s="1"/>
      <c r="IO358" s="1"/>
      <c r="IP358" s="1"/>
      <c r="IQ358" s="1"/>
      <c r="IR358" s="1"/>
      <c r="IS358" s="1"/>
      <c r="IT358" s="1"/>
    </row>
    <row r="359" spans="1:254" s="36" customFormat="1" x14ac:dyDescent="0.2">
      <c r="A359" s="1"/>
      <c r="B359" s="85"/>
      <c r="C359" s="1"/>
      <c r="D359" s="1"/>
      <c r="E359" s="73"/>
      <c r="F359" s="86"/>
      <c r="G359" s="1"/>
      <c r="H359" s="1"/>
      <c r="I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  <c r="HJ359" s="1"/>
      <c r="HK359" s="1"/>
      <c r="HL359" s="1"/>
      <c r="HM359" s="1"/>
      <c r="HN359" s="1"/>
      <c r="HO359" s="1"/>
      <c r="HP359" s="1"/>
      <c r="HQ359" s="1"/>
      <c r="HR359" s="1"/>
      <c r="HS359" s="1"/>
      <c r="HT359" s="1"/>
      <c r="HU359" s="1"/>
      <c r="HV359" s="1"/>
      <c r="HW359" s="1"/>
      <c r="HX359" s="1"/>
      <c r="HY359" s="1"/>
      <c r="HZ359" s="1"/>
      <c r="IA359" s="1"/>
      <c r="IB359" s="1"/>
      <c r="IC359" s="1"/>
      <c r="ID359" s="1"/>
      <c r="IE359" s="1"/>
      <c r="IF359" s="1"/>
      <c r="IG359" s="1"/>
      <c r="IH359" s="1"/>
      <c r="II359" s="1"/>
      <c r="IJ359" s="1"/>
      <c r="IK359" s="1"/>
      <c r="IL359" s="1"/>
      <c r="IM359" s="1"/>
      <c r="IN359" s="1"/>
      <c r="IO359" s="1"/>
      <c r="IP359" s="1"/>
      <c r="IQ359" s="1"/>
      <c r="IR359" s="1"/>
      <c r="IS359" s="1"/>
      <c r="IT359" s="1"/>
    </row>
    <row r="360" spans="1:254" s="36" customFormat="1" x14ac:dyDescent="0.2">
      <c r="A360" s="1"/>
      <c r="B360" s="85"/>
      <c r="C360" s="1"/>
      <c r="D360" s="1"/>
      <c r="E360" s="73"/>
      <c r="F360" s="86"/>
      <c r="G360" s="1"/>
      <c r="H360" s="1"/>
      <c r="I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  <c r="IF360" s="1"/>
      <c r="IG360" s="1"/>
      <c r="IH360" s="1"/>
      <c r="II360" s="1"/>
      <c r="IJ360" s="1"/>
      <c r="IK360" s="1"/>
      <c r="IL360" s="1"/>
      <c r="IM360" s="1"/>
      <c r="IN360" s="1"/>
      <c r="IO360" s="1"/>
      <c r="IP360" s="1"/>
      <c r="IQ360" s="1"/>
      <c r="IR360" s="1"/>
      <c r="IS360" s="1"/>
      <c r="IT360" s="1"/>
    </row>
    <row r="361" spans="1:254" s="36" customFormat="1" x14ac:dyDescent="0.2">
      <c r="A361" s="1"/>
      <c r="B361" s="85"/>
      <c r="C361" s="1"/>
      <c r="D361" s="1"/>
      <c r="E361" s="73"/>
      <c r="F361" s="86"/>
      <c r="G361" s="1"/>
      <c r="H361" s="1"/>
      <c r="I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  <c r="HJ361" s="1"/>
      <c r="HK361" s="1"/>
      <c r="HL361" s="1"/>
      <c r="HM361" s="1"/>
      <c r="HN361" s="1"/>
      <c r="HO361" s="1"/>
      <c r="HP361" s="1"/>
      <c r="HQ361" s="1"/>
      <c r="HR361" s="1"/>
      <c r="HS361" s="1"/>
      <c r="HT361" s="1"/>
      <c r="HU361" s="1"/>
      <c r="HV361" s="1"/>
      <c r="HW361" s="1"/>
      <c r="HX361" s="1"/>
      <c r="HY361" s="1"/>
      <c r="HZ361" s="1"/>
      <c r="IA361" s="1"/>
      <c r="IB361" s="1"/>
      <c r="IC361" s="1"/>
      <c r="ID361" s="1"/>
      <c r="IE361" s="1"/>
      <c r="IF361" s="1"/>
      <c r="IG361" s="1"/>
      <c r="IH361" s="1"/>
      <c r="II361" s="1"/>
      <c r="IJ361" s="1"/>
      <c r="IK361" s="1"/>
      <c r="IL361" s="1"/>
      <c r="IM361" s="1"/>
      <c r="IN361" s="1"/>
      <c r="IO361" s="1"/>
      <c r="IP361" s="1"/>
      <c r="IQ361" s="1"/>
      <c r="IR361" s="1"/>
      <c r="IS361" s="1"/>
      <c r="IT361" s="1"/>
    </row>
    <row r="362" spans="1:254" s="36" customFormat="1" x14ac:dyDescent="0.2">
      <c r="A362" s="1"/>
      <c r="B362" s="85"/>
      <c r="C362" s="1"/>
      <c r="D362" s="1"/>
      <c r="E362" s="73"/>
      <c r="F362" s="86"/>
      <c r="G362" s="1"/>
      <c r="H362" s="1"/>
      <c r="I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  <c r="IF362" s="1"/>
      <c r="IG362" s="1"/>
      <c r="IH362" s="1"/>
      <c r="II362" s="1"/>
      <c r="IJ362" s="1"/>
      <c r="IK362" s="1"/>
      <c r="IL362" s="1"/>
      <c r="IM362" s="1"/>
      <c r="IN362" s="1"/>
      <c r="IO362" s="1"/>
      <c r="IP362" s="1"/>
      <c r="IQ362" s="1"/>
      <c r="IR362" s="1"/>
      <c r="IS362" s="1"/>
      <c r="IT362" s="1"/>
    </row>
    <row r="363" spans="1:254" s="36" customFormat="1" x14ac:dyDescent="0.2">
      <c r="A363" s="1"/>
      <c r="B363" s="85"/>
      <c r="C363" s="1"/>
      <c r="D363" s="1"/>
      <c r="E363" s="73"/>
      <c r="F363" s="86"/>
      <c r="G363" s="1"/>
      <c r="H363" s="1"/>
      <c r="I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  <c r="HH363" s="1"/>
      <c r="HI363" s="1"/>
      <c r="HJ363" s="1"/>
      <c r="HK363" s="1"/>
      <c r="HL363" s="1"/>
      <c r="HM363" s="1"/>
      <c r="HN363" s="1"/>
      <c r="HO363" s="1"/>
      <c r="HP363" s="1"/>
      <c r="HQ363" s="1"/>
      <c r="HR363" s="1"/>
      <c r="HS363" s="1"/>
      <c r="HT363" s="1"/>
      <c r="HU363" s="1"/>
      <c r="HV363" s="1"/>
      <c r="HW363" s="1"/>
      <c r="HX363" s="1"/>
      <c r="HY363" s="1"/>
      <c r="HZ363" s="1"/>
      <c r="IA363" s="1"/>
      <c r="IB363" s="1"/>
      <c r="IC363" s="1"/>
      <c r="ID363" s="1"/>
      <c r="IE363" s="1"/>
      <c r="IF363" s="1"/>
      <c r="IG363" s="1"/>
      <c r="IH363" s="1"/>
      <c r="II363" s="1"/>
      <c r="IJ363" s="1"/>
      <c r="IK363" s="1"/>
      <c r="IL363" s="1"/>
      <c r="IM363" s="1"/>
      <c r="IN363" s="1"/>
      <c r="IO363" s="1"/>
      <c r="IP363" s="1"/>
      <c r="IQ363" s="1"/>
      <c r="IR363" s="1"/>
      <c r="IS363" s="1"/>
      <c r="IT363" s="1"/>
    </row>
    <row r="364" spans="1:254" s="36" customFormat="1" x14ac:dyDescent="0.2">
      <c r="A364" s="1"/>
      <c r="B364" s="85"/>
      <c r="C364" s="1"/>
      <c r="D364" s="1"/>
      <c r="E364" s="73"/>
      <c r="F364" s="86"/>
      <c r="G364" s="1"/>
      <c r="H364" s="1"/>
      <c r="I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  <c r="HJ364" s="1"/>
      <c r="HK364" s="1"/>
      <c r="HL364" s="1"/>
      <c r="HM364" s="1"/>
      <c r="HN364" s="1"/>
      <c r="HO364" s="1"/>
      <c r="HP364" s="1"/>
      <c r="HQ364" s="1"/>
      <c r="HR364" s="1"/>
      <c r="HS364" s="1"/>
      <c r="HT364" s="1"/>
      <c r="HU364" s="1"/>
      <c r="HV364" s="1"/>
      <c r="HW364" s="1"/>
      <c r="HX364" s="1"/>
      <c r="HY364" s="1"/>
      <c r="HZ364" s="1"/>
      <c r="IA364" s="1"/>
      <c r="IB364" s="1"/>
      <c r="IC364" s="1"/>
      <c r="ID364" s="1"/>
      <c r="IE364" s="1"/>
      <c r="IF364" s="1"/>
      <c r="IG364" s="1"/>
      <c r="IH364" s="1"/>
      <c r="II364" s="1"/>
      <c r="IJ364" s="1"/>
      <c r="IK364" s="1"/>
      <c r="IL364" s="1"/>
      <c r="IM364" s="1"/>
      <c r="IN364" s="1"/>
      <c r="IO364" s="1"/>
      <c r="IP364" s="1"/>
      <c r="IQ364" s="1"/>
      <c r="IR364" s="1"/>
      <c r="IS364" s="1"/>
      <c r="IT364" s="1"/>
    </row>
    <row r="365" spans="1:254" s="36" customFormat="1" x14ac:dyDescent="0.2">
      <c r="A365" s="1"/>
      <c r="B365" s="85"/>
      <c r="C365" s="1"/>
      <c r="D365" s="1"/>
      <c r="E365" s="73"/>
      <c r="F365" s="86"/>
      <c r="G365" s="1"/>
      <c r="H365" s="1"/>
      <c r="I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  <c r="HJ365" s="1"/>
      <c r="HK365" s="1"/>
      <c r="HL365" s="1"/>
      <c r="HM365" s="1"/>
      <c r="HN365" s="1"/>
      <c r="HO365" s="1"/>
      <c r="HP365" s="1"/>
      <c r="HQ365" s="1"/>
      <c r="HR365" s="1"/>
      <c r="HS365" s="1"/>
      <c r="HT365" s="1"/>
      <c r="HU365" s="1"/>
      <c r="HV365" s="1"/>
      <c r="HW365" s="1"/>
      <c r="HX365" s="1"/>
      <c r="HY365" s="1"/>
      <c r="HZ365" s="1"/>
      <c r="IA365" s="1"/>
      <c r="IB365" s="1"/>
      <c r="IC365" s="1"/>
      <c r="ID365" s="1"/>
      <c r="IE365" s="1"/>
      <c r="IF365" s="1"/>
      <c r="IG365" s="1"/>
      <c r="IH365" s="1"/>
      <c r="II365" s="1"/>
      <c r="IJ365" s="1"/>
      <c r="IK365" s="1"/>
      <c r="IL365" s="1"/>
      <c r="IM365" s="1"/>
      <c r="IN365" s="1"/>
      <c r="IO365" s="1"/>
      <c r="IP365" s="1"/>
      <c r="IQ365" s="1"/>
      <c r="IR365" s="1"/>
      <c r="IS365" s="1"/>
      <c r="IT365" s="1"/>
    </row>
    <row r="366" spans="1:254" s="36" customFormat="1" x14ac:dyDescent="0.2">
      <c r="A366" s="1"/>
      <c r="B366" s="85"/>
      <c r="C366" s="1"/>
      <c r="D366" s="1"/>
      <c r="E366" s="73"/>
      <c r="F366" s="86"/>
      <c r="G366" s="1"/>
      <c r="H366" s="1"/>
      <c r="I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  <c r="HF366" s="1"/>
      <c r="HG366" s="1"/>
      <c r="HH366" s="1"/>
      <c r="HI366" s="1"/>
      <c r="HJ366" s="1"/>
      <c r="HK366" s="1"/>
      <c r="HL366" s="1"/>
      <c r="HM366" s="1"/>
      <c r="HN366" s="1"/>
      <c r="HO366" s="1"/>
      <c r="HP366" s="1"/>
      <c r="HQ366" s="1"/>
      <c r="HR366" s="1"/>
      <c r="HS366" s="1"/>
      <c r="HT366" s="1"/>
      <c r="HU366" s="1"/>
      <c r="HV366" s="1"/>
      <c r="HW366" s="1"/>
      <c r="HX366" s="1"/>
      <c r="HY366" s="1"/>
      <c r="HZ366" s="1"/>
      <c r="IA366" s="1"/>
      <c r="IB366" s="1"/>
      <c r="IC366" s="1"/>
      <c r="ID366" s="1"/>
      <c r="IE366" s="1"/>
      <c r="IF366" s="1"/>
      <c r="IG366" s="1"/>
      <c r="IH366" s="1"/>
      <c r="II366" s="1"/>
      <c r="IJ366" s="1"/>
      <c r="IK366" s="1"/>
      <c r="IL366" s="1"/>
      <c r="IM366" s="1"/>
      <c r="IN366" s="1"/>
      <c r="IO366" s="1"/>
      <c r="IP366" s="1"/>
      <c r="IQ366" s="1"/>
      <c r="IR366" s="1"/>
      <c r="IS366" s="1"/>
      <c r="IT366" s="1"/>
    </row>
    <row r="367" spans="1:254" s="36" customFormat="1" x14ac:dyDescent="0.2">
      <c r="A367" s="1"/>
      <c r="B367" s="85"/>
      <c r="C367" s="1"/>
      <c r="D367" s="1"/>
      <c r="E367" s="73"/>
      <c r="F367" s="86"/>
      <c r="G367" s="1"/>
      <c r="H367" s="1"/>
      <c r="I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  <c r="HH367" s="1"/>
      <c r="HI367" s="1"/>
      <c r="HJ367" s="1"/>
      <c r="HK367" s="1"/>
      <c r="HL367" s="1"/>
      <c r="HM367" s="1"/>
      <c r="HN367" s="1"/>
      <c r="HO367" s="1"/>
      <c r="HP367" s="1"/>
      <c r="HQ367" s="1"/>
      <c r="HR367" s="1"/>
      <c r="HS367" s="1"/>
      <c r="HT367" s="1"/>
      <c r="HU367" s="1"/>
      <c r="HV367" s="1"/>
      <c r="HW367" s="1"/>
      <c r="HX367" s="1"/>
      <c r="HY367" s="1"/>
      <c r="HZ367" s="1"/>
      <c r="IA367" s="1"/>
      <c r="IB367" s="1"/>
      <c r="IC367" s="1"/>
      <c r="ID367" s="1"/>
      <c r="IE367" s="1"/>
      <c r="IF367" s="1"/>
      <c r="IG367" s="1"/>
      <c r="IH367" s="1"/>
      <c r="II367" s="1"/>
      <c r="IJ367" s="1"/>
      <c r="IK367" s="1"/>
      <c r="IL367" s="1"/>
      <c r="IM367" s="1"/>
      <c r="IN367" s="1"/>
      <c r="IO367" s="1"/>
      <c r="IP367" s="1"/>
      <c r="IQ367" s="1"/>
      <c r="IR367" s="1"/>
      <c r="IS367" s="1"/>
      <c r="IT367" s="1"/>
    </row>
    <row r="368" spans="1:254" s="36" customFormat="1" x14ac:dyDescent="0.2">
      <c r="A368" s="1"/>
      <c r="B368" s="85"/>
      <c r="C368" s="1"/>
      <c r="D368" s="1"/>
      <c r="E368" s="73"/>
      <c r="F368" s="86"/>
      <c r="G368" s="1"/>
      <c r="H368" s="1"/>
      <c r="I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  <c r="IE368" s="1"/>
      <c r="IF368" s="1"/>
      <c r="IG368" s="1"/>
      <c r="IH368" s="1"/>
      <c r="II368" s="1"/>
      <c r="IJ368" s="1"/>
      <c r="IK368" s="1"/>
      <c r="IL368" s="1"/>
      <c r="IM368" s="1"/>
      <c r="IN368" s="1"/>
      <c r="IO368" s="1"/>
      <c r="IP368" s="1"/>
      <c r="IQ368" s="1"/>
      <c r="IR368" s="1"/>
      <c r="IS368" s="1"/>
      <c r="IT368" s="1"/>
    </row>
    <row r="369" spans="1:254" s="36" customFormat="1" x14ac:dyDescent="0.2">
      <c r="A369" s="1"/>
      <c r="B369" s="85"/>
      <c r="C369" s="1"/>
      <c r="D369" s="1"/>
      <c r="E369" s="73"/>
      <c r="F369" s="86"/>
      <c r="G369" s="1"/>
      <c r="H369" s="1"/>
      <c r="I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  <c r="HH369" s="1"/>
      <c r="HI369" s="1"/>
      <c r="HJ369" s="1"/>
      <c r="HK369" s="1"/>
      <c r="HL369" s="1"/>
      <c r="HM369" s="1"/>
      <c r="HN369" s="1"/>
      <c r="HO369" s="1"/>
      <c r="HP369" s="1"/>
      <c r="HQ369" s="1"/>
      <c r="HR369" s="1"/>
      <c r="HS369" s="1"/>
      <c r="HT369" s="1"/>
      <c r="HU369" s="1"/>
      <c r="HV369" s="1"/>
      <c r="HW369" s="1"/>
      <c r="HX369" s="1"/>
      <c r="HY369" s="1"/>
      <c r="HZ369" s="1"/>
      <c r="IA369" s="1"/>
      <c r="IB369" s="1"/>
      <c r="IC369" s="1"/>
      <c r="ID369" s="1"/>
      <c r="IE369" s="1"/>
      <c r="IF369" s="1"/>
      <c r="IG369" s="1"/>
      <c r="IH369" s="1"/>
      <c r="II369" s="1"/>
      <c r="IJ369" s="1"/>
      <c r="IK369" s="1"/>
      <c r="IL369" s="1"/>
      <c r="IM369" s="1"/>
      <c r="IN369" s="1"/>
      <c r="IO369" s="1"/>
      <c r="IP369" s="1"/>
      <c r="IQ369" s="1"/>
      <c r="IR369" s="1"/>
      <c r="IS369" s="1"/>
      <c r="IT369" s="1"/>
    </row>
    <row r="370" spans="1:254" s="36" customFormat="1" x14ac:dyDescent="0.2">
      <c r="A370" s="1"/>
      <c r="B370" s="85"/>
      <c r="C370" s="1"/>
      <c r="D370" s="1"/>
      <c r="E370" s="73"/>
      <c r="F370" s="86"/>
      <c r="G370" s="1"/>
      <c r="H370" s="1"/>
      <c r="I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A370" s="1"/>
      <c r="IB370" s="1"/>
      <c r="IC370" s="1"/>
      <c r="ID370" s="1"/>
      <c r="IE370" s="1"/>
      <c r="IF370" s="1"/>
      <c r="IG370" s="1"/>
      <c r="IH370" s="1"/>
      <c r="II370" s="1"/>
      <c r="IJ370" s="1"/>
      <c r="IK370" s="1"/>
      <c r="IL370" s="1"/>
      <c r="IM370" s="1"/>
      <c r="IN370" s="1"/>
      <c r="IO370" s="1"/>
      <c r="IP370" s="1"/>
      <c r="IQ370" s="1"/>
      <c r="IR370" s="1"/>
      <c r="IS370" s="1"/>
      <c r="IT370" s="1"/>
    </row>
    <row r="371" spans="1:254" s="36" customFormat="1" x14ac:dyDescent="0.2">
      <c r="A371" s="1"/>
      <c r="B371" s="85"/>
      <c r="C371" s="1"/>
      <c r="D371" s="1"/>
      <c r="E371" s="73"/>
      <c r="F371" s="86"/>
      <c r="G371" s="1"/>
      <c r="H371" s="1"/>
      <c r="I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  <c r="HH371" s="1"/>
      <c r="HI371" s="1"/>
      <c r="HJ371" s="1"/>
      <c r="HK371" s="1"/>
      <c r="HL371" s="1"/>
      <c r="HM371" s="1"/>
      <c r="HN371" s="1"/>
      <c r="HO371" s="1"/>
      <c r="HP371" s="1"/>
      <c r="HQ371" s="1"/>
      <c r="HR371" s="1"/>
      <c r="HS371" s="1"/>
      <c r="HT371" s="1"/>
      <c r="HU371" s="1"/>
      <c r="HV371" s="1"/>
      <c r="HW371" s="1"/>
      <c r="HX371" s="1"/>
      <c r="HY371" s="1"/>
      <c r="HZ371" s="1"/>
      <c r="IA371" s="1"/>
      <c r="IB371" s="1"/>
      <c r="IC371" s="1"/>
      <c r="ID371" s="1"/>
      <c r="IE371" s="1"/>
      <c r="IF371" s="1"/>
      <c r="IG371" s="1"/>
      <c r="IH371" s="1"/>
      <c r="II371" s="1"/>
      <c r="IJ371" s="1"/>
      <c r="IK371" s="1"/>
      <c r="IL371" s="1"/>
      <c r="IM371" s="1"/>
      <c r="IN371" s="1"/>
      <c r="IO371" s="1"/>
      <c r="IP371" s="1"/>
      <c r="IQ371" s="1"/>
      <c r="IR371" s="1"/>
      <c r="IS371" s="1"/>
      <c r="IT371" s="1"/>
    </row>
    <row r="372" spans="1:254" s="36" customFormat="1" x14ac:dyDescent="0.2">
      <c r="A372" s="1"/>
      <c r="B372" s="85"/>
      <c r="C372" s="1"/>
      <c r="D372" s="1"/>
      <c r="E372" s="73"/>
      <c r="F372" s="86"/>
      <c r="G372" s="1"/>
      <c r="H372" s="1"/>
      <c r="I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  <c r="HH372" s="1"/>
      <c r="HI372" s="1"/>
      <c r="HJ372" s="1"/>
      <c r="HK372" s="1"/>
      <c r="HL372" s="1"/>
      <c r="HM372" s="1"/>
      <c r="HN372" s="1"/>
      <c r="HO372" s="1"/>
      <c r="HP372" s="1"/>
      <c r="HQ372" s="1"/>
      <c r="HR372" s="1"/>
      <c r="HS372" s="1"/>
      <c r="HT372" s="1"/>
      <c r="HU372" s="1"/>
      <c r="HV372" s="1"/>
      <c r="HW372" s="1"/>
      <c r="HX372" s="1"/>
      <c r="HY372" s="1"/>
      <c r="HZ372" s="1"/>
      <c r="IA372" s="1"/>
      <c r="IB372" s="1"/>
      <c r="IC372" s="1"/>
      <c r="ID372" s="1"/>
      <c r="IE372" s="1"/>
      <c r="IF372" s="1"/>
      <c r="IG372" s="1"/>
      <c r="IH372" s="1"/>
      <c r="II372" s="1"/>
      <c r="IJ372" s="1"/>
      <c r="IK372" s="1"/>
      <c r="IL372" s="1"/>
      <c r="IM372" s="1"/>
      <c r="IN372" s="1"/>
      <c r="IO372" s="1"/>
      <c r="IP372" s="1"/>
      <c r="IQ372" s="1"/>
      <c r="IR372" s="1"/>
      <c r="IS372" s="1"/>
      <c r="IT372" s="1"/>
    </row>
    <row r="373" spans="1:254" s="36" customFormat="1" x14ac:dyDescent="0.2">
      <c r="A373" s="1"/>
      <c r="B373" s="85"/>
      <c r="C373" s="1"/>
      <c r="D373" s="1"/>
      <c r="E373" s="73"/>
      <c r="F373" s="86"/>
      <c r="G373" s="1"/>
      <c r="H373" s="1"/>
      <c r="I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  <c r="IE373" s="1"/>
      <c r="IF373" s="1"/>
      <c r="IG373" s="1"/>
      <c r="IH373" s="1"/>
      <c r="II373" s="1"/>
      <c r="IJ373" s="1"/>
      <c r="IK373" s="1"/>
      <c r="IL373" s="1"/>
      <c r="IM373" s="1"/>
      <c r="IN373" s="1"/>
      <c r="IO373" s="1"/>
      <c r="IP373" s="1"/>
      <c r="IQ373" s="1"/>
      <c r="IR373" s="1"/>
      <c r="IS373" s="1"/>
      <c r="IT373" s="1"/>
    </row>
    <row r="374" spans="1:254" s="36" customFormat="1" x14ac:dyDescent="0.2">
      <c r="A374" s="1"/>
      <c r="B374" s="85"/>
      <c r="C374" s="1"/>
      <c r="D374" s="1"/>
      <c r="E374" s="73"/>
      <c r="F374" s="86"/>
      <c r="G374" s="1"/>
      <c r="H374" s="1"/>
      <c r="I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  <c r="IE374" s="1"/>
      <c r="IF374" s="1"/>
      <c r="IG374" s="1"/>
      <c r="IH374" s="1"/>
      <c r="II374" s="1"/>
      <c r="IJ374" s="1"/>
      <c r="IK374" s="1"/>
      <c r="IL374" s="1"/>
      <c r="IM374" s="1"/>
      <c r="IN374" s="1"/>
      <c r="IO374" s="1"/>
      <c r="IP374" s="1"/>
      <c r="IQ374" s="1"/>
      <c r="IR374" s="1"/>
      <c r="IS374" s="1"/>
      <c r="IT374" s="1"/>
    </row>
    <row r="375" spans="1:254" s="36" customFormat="1" x14ac:dyDescent="0.2">
      <c r="A375" s="1"/>
      <c r="B375" s="85"/>
      <c r="C375" s="1"/>
      <c r="D375" s="1"/>
      <c r="E375" s="73"/>
      <c r="F375" s="86"/>
      <c r="G375" s="1"/>
      <c r="H375" s="1"/>
      <c r="I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  <c r="HF375" s="1"/>
      <c r="HG375" s="1"/>
      <c r="HH375" s="1"/>
      <c r="HI375" s="1"/>
      <c r="HJ375" s="1"/>
      <c r="HK375" s="1"/>
      <c r="HL375" s="1"/>
      <c r="HM375" s="1"/>
      <c r="HN375" s="1"/>
      <c r="HO375" s="1"/>
      <c r="HP375" s="1"/>
      <c r="HQ375" s="1"/>
      <c r="HR375" s="1"/>
      <c r="HS375" s="1"/>
      <c r="HT375" s="1"/>
      <c r="HU375" s="1"/>
      <c r="HV375" s="1"/>
      <c r="HW375" s="1"/>
      <c r="HX375" s="1"/>
      <c r="HY375" s="1"/>
      <c r="HZ375" s="1"/>
      <c r="IA375" s="1"/>
      <c r="IB375" s="1"/>
      <c r="IC375" s="1"/>
      <c r="ID375" s="1"/>
      <c r="IE375" s="1"/>
      <c r="IF375" s="1"/>
      <c r="IG375" s="1"/>
      <c r="IH375" s="1"/>
      <c r="II375" s="1"/>
      <c r="IJ375" s="1"/>
      <c r="IK375" s="1"/>
      <c r="IL375" s="1"/>
      <c r="IM375" s="1"/>
      <c r="IN375" s="1"/>
      <c r="IO375" s="1"/>
      <c r="IP375" s="1"/>
      <c r="IQ375" s="1"/>
      <c r="IR375" s="1"/>
      <c r="IS375" s="1"/>
      <c r="IT375" s="1"/>
    </row>
    <row r="376" spans="1:254" s="36" customFormat="1" x14ac:dyDescent="0.2">
      <c r="A376" s="1"/>
      <c r="B376" s="85"/>
      <c r="C376" s="1"/>
      <c r="D376" s="1"/>
      <c r="E376" s="73"/>
      <c r="F376" s="86"/>
      <c r="G376" s="1"/>
      <c r="H376" s="1"/>
      <c r="I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  <c r="HF376" s="1"/>
      <c r="HG376" s="1"/>
      <c r="HH376" s="1"/>
      <c r="HI376" s="1"/>
      <c r="HJ376" s="1"/>
      <c r="HK376" s="1"/>
      <c r="HL376" s="1"/>
      <c r="HM376" s="1"/>
      <c r="HN376" s="1"/>
      <c r="HO376" s="1"/>
      <c r="HP376" s="1"/>
      <c r="HQ376" s="1"/>
      <c r="HR376" s="1"/>
      <c r="HS376" s="1"/>
      <c r="HT376" s="1"/>
      <c r="HU376" s="1"/>
      <c r="HV376" s="1"/>
      <c r="HW376" s="1"/>
      <c r="HX376" s="1"/>
      <c r="HY376" s="1"/>
      <c r="HZ376" s="1"/>
      <c r="IA376" s="1"/>
      <c r="IB376" s="1"/>
      <c r="IC376" s="1"/>
      <c r="ID376" s="1"/>
      <c r="IE376" s="1"/>
      <c r="IF376" s="1"/>
      <c r="IG376" s="1"/>
      <c r="IH376" s="1"/>
      <c r="II376" s="1"/>
      <c r="IJ376" s="1"/>
      <c r="IK376" s="1"/>
      <c r="IL376" s="1"/>
      <c r="IM376" s="1"/>
      <c r="IN376" s="1"/>
      <c r="IO376" s="1"/>
      <c r="IP376" s="1"/>
      <c r="IQ376" s="1"/>
      <c r="IR376" s="1"/>
      <c r="IS376" s="1"/>
      <c r="IT376" s="1"/>
    </row>
    <row r="377" spans="1:254" s="36" customFormat="1" x14ac:dyDescent="0.2">
      <c r="A377" s="1"/>
      <c r="B377" s="85"/>
      <c r="C377" s="1"/>
      <c r="D377" s="1"/>
      <c r="E377" s="73"/>
      <c r="F377" s="86"/>
      <c r="G377" s="1"/>
      <c r="H377" s="1"/>
      <c r="I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</row>
    <row r="378" spans="1:254" s="36" customFormat="1" x14ac:dyDescent="0.2">
      <c r="A378" s="1"/>
      <c r="B378" s="85"/>
      <c r="C378" s="1"/>
      <c r="D378" s="1"/>
      <c r="E378" s="73"/>
      <c r="F378" s="86"/>
      <c r="G378" s="1"/>
      <c r="H378" s="1"/>
      <c r="I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  <c r="HF378" s="1"/>
      <c r="HG378" s="1"/>
      <c r="HH378" s="1"/>
      <c r="HI378" s="1"/>
      <c r="HJ378" s="1"/>
      <c r="HK378" s="1"/>
      <c r="HL378" s="1"/>
      <c r="HM378" s="1"/>
      <c r="HN378" s="1"/>
      <c r="HO378" s="1"/>
      <c r="HP378" s="1"/>
      <c r="HQ378" s="1"/>
      <c r="HR378" s="1"/>
      <c r="HS378" s="1"/>
      <c r="HT378" s="1"/>
      <c r="HU378" s="1"/>
      <c r="HV378" s="1"/>
      <c r="HW378" s="1"/>
      <c r="HX378" s="1"/>
      <c r="HY378" s="1"/>
      <c r="HZ378" s="1"/>
      <c r="IA378" s="1"/>
      <c r="IB378" s="1"/>
      <c r="IC378" s="1"/>
      <c r="ID378" s="1"/>
      <c r="IE378" s="1"/>
      <c r="IF378" s="1"/>
      <c r="IG378" s="1"/>
      <c r="IH378" s="1"/>
      <c r="II378" s="1"/>
      <c r="IJ378" s="1"/>
      <c r="IK378" s="1"/>
      <c r="IL378" s="1"/>
      <c r="IM378" s="1"/>
      <c r="IN378" s="1"/>
      <c r="IO378" s="1"/>
      <c r="IP378" s="1"/>
      <c r="IQ378" s="1"/>
      <c r="IR378" s="1"/>
      <c r="IS378" s="1"/>
      <c r="IT378" s="1"/>
    </row>
    <row r="379" spans="1:254" s="36" customFormat="1" x14ac:dyDescent="0.2">
      <c r="A379" s="1"/>
      <c r="B379" s="85"/>
      <c r="C379" s="1"/>
      <c r="D379" s="1"/>
      <c r="E379" s="73"/>
      <c r="F379" s="86"/>
      <c r="G379" s="1"/>
      <c r="H379" s="1"/>
      <c r="I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HX379" s="1"/>
      <c r="HY379" s="1"/>
      <c r="HZ379" s="1"/>
      <c r="IA379" s="1"/>
      <c r="IB379" s="1"/>
      <c r="IC379" s="1"/>
      <c r="ID379" s="1"/>
      <c r="IE379" s="1"/>
      <c r="IF379" s="1"/>
      <c r="IG379" s="1"/>
      <c r="IH379" s="1"/>
      <c r="II379" s="1"/>
      <c r="IJ379" s="1"/>
      <c r="IK379" s="1"/>
      <c r="IL379" s="1"/>
      <c r="IM379" s="1"/>
      <c r="IN379" s="1"/>
      <c r="IO379" s="1"/>
      <c r="IP379" s="1"/>
      <c r="IQ379" s="1"/>
      <c r="IR379" s="1"/>
      <c r="IS379" s="1"/>
      <c r="IT379" s="1"/>
    </row>
    <row r="380" spans="1:254" s="36" customFormat="1" x14ac:dyDescent="0.2">
      <c r="A380" s="1"/>
      <c r="B380" s="85"/>
      <c r="C380" s="1"/>
      <c r="D380" s="1"/>
      <c r="E380" s="73"/>
      <c r="F380" s="86"/>
      <c r="G380" s="1"/>
      <c r="H380" s="1"/>
      <c r="I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  <c r="HH380" s="1"/>
      <c r="HI380" s="1"/>
      <c r="HJ380" s="1"/>
      <c r="HK380" s="1"/>
      <c r="HL380" s="1"/>
      <c r="HM380" s="1"/>
      <c r="HN380" s="1"/>
      <c r="HO380" s="1"/>
      <c r="HP380" s="1"/>
      <c r="HQ380" s="1"/>
      <c r="HR380" s="1"/>
      <c r="HS380" s="1"/>
      <c r="HT380" s="1"/>
      <c r="HU380" s="1"/>
      <c r="HV380" s="1"/>
      <c r="HW380" s="1"/>
      <c r="HX380" s="1"/>
      <c r="HY380" s="1"/>
      <c r="HZ380" s="1"/>
      <c r="IA380" s="1"/>
      <c r="IB380" s="1"/>
      <c r="IC380" s="1"/>
      <c r="ID380" s="1"/>
      <c r="IE380" s="1"/>
      <c r="IF380" s="1"/>
      <c r="IG380" s="1"/>
      <c r="IH380" s="1"/>
      <c r="II380" s="1"/>
      <c r="IJ380" s="1"/>
      <c r="IK380" s="1"/>
      <c r="IL380" s="1"/>
      <c r="IM380" s="1"/>
      <c r="IN380" s="1"/>
      <c r="IO380" s="1"/>
      <c r="IP380" s="1"/>
      <c r="IQ380" s="1"/>
      <c r="IR380" s="1"/>
      <c r="IS380" s="1"/>
      <c r="IT380" s="1"/>
    </row>
    <row r="381" spans="1:254" s="36" customFormat="1" x14ac:dyDescent="0.2">
      <c r="A381" s="1"/>
      <c r="B381" s="85"/>
      <c r="C381" s="1"/>
      <c r="D381" s="1"/>
      <c r="E381" s="73"/>
      <c r="F381" s="86"/>
      <c r="G381" s="1"/>
      <c r="H381" s="1"/>
      <c r="I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  <c r="HJ381" s="1"/>
      <c r="HK381" s="1"/>
      <c r="HL381" s="1"/>
      <c r="HM381" s="1"/>
      <c r="HN381" s="1"/>
      <c r="HO381" s="1"/>
      <c r="HP381" s="1"/>
      <c r="HQ381" s="1"/>
      <c r="HR381" s="1"/>
      <c r="HS381" s="1"/>
      <c r="HT381" s="1"/>
      <c r="HU381" s="1"/>
      <c r="HV381" s="1"/>
      <c r="HW381" s="1"/>
      <c r="HX381" s="1"/>
      <c r="HY381" s="1"/>
      <c r="HZ381" s="1"/>
      <c r="IA381" s="1"/>
      <c r="IB381" s="1"/>
      <c r="IC381" s="1"/>
      <c r="ID381" s="1"/>
      <c r="IE381" s="1"/>
      <c r="IF381" s="1"/>
      <c r="IG381" s="1"/>
      <c r="IH381" s="1"/>
      <c r="II381" s="1"/>
      <c r="IJ381" s="1"/>
      <c r="IK381" s="1"/>
      <c r="IL381" s="1"/>
      <c r="IM381" s="1"/>
      <c r="IN381" s="1"/>
      <c r="IO381" s="1"/>
      <c r="IP381" s="1"/>
      <c r="IQ381" s="1"/>
      <c r="IR381" s="1"/>
      <c r="IS381" s="1"/>
      <c r="IT381" s="1"/>
    </row>
    <row r="382" spans="1:254" s="36" customFormat="1" x14ac:dyDescent="0.2">
      <c r="A382" s="1"/>
      <c r="B382" s="85"/>
      <c r="C382" s="1"/>
      <c r="D382" s="1"/>
      <c r="E382" s="73"/>
      <c r="F382" s="86"/>
      <c r="G382" s="1"/>
      <c r="H382" s="1"/>
      <c r="I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  <c r="HF382" s="1"/>
      <c r="HG382" s="1"/>
      <c r="HH382" s="1"/>
      <c r="HI382" s="1"/>
      <c r="HJ382" s="1"/>
      <c r="HK382" s="1"/>
      <c r="HL382" s="1"/>
      <c r="HM382" s="1"/>
      <c r="HN382" s="1"/>
      <c r="HO382" s="1"/>
      <c r="HP382" s="1"/>
      <c r="HQ382" s="1"/>
      <c r="HR382" s="1"/>
      <c r="HS382" s="1"/>
      <c r="HT382" s="1"/>
      <c r="HU382" s="1"/>
      <c r="HV382" s="1"/>
      <c r="HW382" s="1"/>
      <c r="HX382" s="1"/>
      <c r="HY382" s="1"/>
      <c r="HZ382" s="1"/>
      <c r="IA382" s="1"/>
      <c r="IB382" s="1"/>
      <c r="IC382" s="1"/>
      <c r="ID382" s="1"/>
      <c r="IE382" s="1"/>
      <c r="IF382" s="1"/>
      <c r="IG382" s="1"/>
      <c r="IH382" s="1"/>
      <c r="II382" s="1"/>
      <c r="IJ382" s="1"/>
      <c r="IK382" s="1"/>
      <c r="IL382" s="1"/>
      <c r="IM382" s="1"/>
      <c r="IN382" s="1"/>
      <c r="IO382" s="1"/>
      <c r="IP382" s="1"/>
      <c r="IQ382" s="1"/>
      <c r="IR382" s="1"/>
      <c r="IS382" s="1"/>
      <c r="IT382" s="1"/>
    </row>
    <row r="383" spans="1:254" s="36" customFormat="1" x14ac:dyDescent="0.2">
      <c r="A383" s="1"/>
      <c r="B383" s="85"/>
      <c r="C383" s="1"/>
      <c r="D383" s="1"/>
      <c r="E383" s="73"/>
      <c r="F383" s="86"/>
      <c r="G383" s="1"/>
      <c r="H383" s="1"/>
      <c r="I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  <c r="HF383" s="1"/>
      <c r="HG383" s="1"/>
      <c r="HH383" s="1"/>
      <c r="HI383" s="1"/>
      <c r="HJ383" s="1"/>
      <c r="HK383" s="1"/>
      <c r="HL383" s="1"/>
      <c r="HM383" s="1"/>
      <c r="HN383" s="1"/>
      <c r="HO383" s="1"/>
      <c r="HP383" s="1"/>
      <c r="HQ383" s="1"/>
      <c r="HR383" s="1"/>
      <c r="HS383" s="1"/>
      <c r="HT383" s="1"/>
      <c r="HU383" s="1"/>
      <c r="HV383" s="1"/>
      <c r="HW383" s="1"/>
      <c r="HX383" s="1"/>
      <c r="HY383" s="1"/>
      <c r="HZ383" s="1"/>
      <c r="IA383" s="1"/>
      <c r="IB383" s="1"/>
      <c r="IC383" s="1"/>
      <c r="ID383" s="1"/>
      <c r="IE383" s="1"/>
      <c r="IF383" s="1"/>
      <c r="IG383" s="1"/>
      <c r="IH383" s="1"/>
      <c r="II383" s="1"/>
      <c r="IJ383" s="1"/>
      <c r="IK383" s="1"/>
      <c r="IL383" s="1"/>
      <c r="IM383" s="1"/>
      <c r="IN383" s="1"/>
      <c r="IO383" s="1"/>
      <c r="IP383" s="1"/>
      <c r="IQ383" s="1"/>
      <c r="IR383" s="1"/>
      <c r="IS383" s="1"/>
      <c r="IT383" s="1"/>
    </row>
    <row r="384" spans="1:254" s="36" customFormat="1" x14ac:dyDescent="0.2">
      <c r="A384" s="1"/>
      <c r="B384" s="85"/>
      <c r="C384" s="1"/>
      <c r="D384" s="1"/>
      <c r="E384" s="73"/>
      <c r="F384" s="86"/>
      <c r="G384" s="1"/>
      <c r="H384" s="1"/>
      <c r="I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  <c r="HF384" s="1"/>
      <c r="HG384" s="1"/>
      <c r="HH384" s="1"/>
      <c r="HI384" s="1"/>
      <c r="HJ384" s="1"/>
      <c r="HK384" s="1"/>
      <c r="HL384" s="1"/>
      <c r="HM384" s="1"/>
      <c r="HN384" s="1"/>
      <c r="HO384" s="1"/>
      <c r="HP384" s="1"/>
      <c r="HQ384" s="1"/>
      <c r="HR384" s="1"/>
      <c r="HS384" s="1"/>
      <c r="HT384" s="1"/>
      <c r="HU384" s="1"/>
      <c r="HV384" s="1"/>
      <c r="HW384" s="1"/>
      <c r="HX384" s="1"/>
      <c r="HY384" s="1"/>
      <c r="HZ384" s="1"/>
      <c r="IA384" s="1"/>
      <c r="IB384" s="1"/>
      <c r="IC384" s="1"/>
      <c r="ID384" s="1"/>
      <c r="IE384" s="1"/>
      <c r="IF384" s="1"/>
      <c r="IG384" s="1"/>
      <c r="IH384" s="1"/>
      <c r="II384" s="1"/>
      <c r="IJ384" s="1"/>
      <c r="IK384" s="1"/>
      <c r="IL384" s="1"/>
      <c r="IM384" s="1"/>
      <c r="IN384" s="1"/>
      <c r="IO384" s="1"/>
      <c r="IP384" s="1"/>
      <c r="IQ384" s="1"/>
      <c r="IR384" s="1"/>
      <c r="IS384" s="1"/>
      <c r="IT384" s="1"/>
    </row>
    <row r="385" spans="1:254" s="36" customFormat="1" x14ac:dyDescent="0.2">
      <c r="A385" s="1"/>
      <c r="B385" s="85"/>
      <c r="C385" s="1"/>
      <c r="D385" s="1"/>
      <c r="E385" s="73"/>
      <c r="F385" s="86"/>
      <c r="G385" s="1"/>
      <c r="H385" s="1"/>
      <c r="I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  <c r="HF385" s="1"/>
      <c r="HG385" s="1"/>
      <c r="HH385" s="1"/>
      <c r="HI385" s="1"/>
      <c r="HJ385" s="1"/>
      <c r="HK385" s="1"/>
      <c r="HL385" s="1"/>
      <c r="HM385" s="1"/>
      <c r="HN385" s="1"/>
      <c r="HO385" s="1"/>
      <c r="HP385" s="1"/>
      <c r="HQ385" s="1"/>
      <c r="HR385" s="1"/>
      <c r="HS385" s="1"/>
      <c r="HT385" s="1"/>
      <c r="HU385" s="1"/>
      <c r="HV385" s="1"/>
      <c r="HW385" s="1"/>
      <c r="HX385" s="1"/>
      <c r="HY385" s="1"/>
      <c r="HZ385" s="1"/>
      <c r="IA385" s="1"/>
      <c r="IB385" s="1"/>
      <c r="IC385" s="1"/>
      <c r="ID385" s="1"/>
      <c r="IE385" s="1"/>
      <c r="IF385" s="1"/>
      <c r="IG385" s="1"/>
      <c r="IH385" s="1"/>
      <c r="II385" s="1"/>
      <c r="IJ385" s="1"/>
      <c r="IK385" s="1"/>
      <c r="IL385" s="1"/>
      <c r="IM385" s="1"/>
      <c r="IN385" s="1"/>
      <c r="IO385" s="1"/>
      <c r="IP385" s="1"/>
      <c r="IQ385" s="1"/>
      <c r="IR385" s="1"/>
      <c r="IS385" s="1"/>
      <c r="IT385" s="1"/>
    </row>
    <row r="386" spans="1:254" s="36" customFormat="1" x14ac:dyDescent="0.2">
      <c r="A386" s="1"/>
      <c r="B386" s="85"/>
      <c r="C386" s="1"/>
      <c r="D386" s="1"/>
      <c r="E386" s="73"/>
      <c r="F386" s="86"/>
      <c r="G386" s="1"/>
      <c r="H386" s="1"/>
      <c r="I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  <c r="HF386" s="1"/>
      <c r="HG386" s="1"/>
      <c r="HH386" s="1"/>
      <c r="HI386" s="1"/>
      <c r="HJ386" s="1"/>
      <c r="HK386" s="1"/>
      <c r="HL386" s="1"/>
      <c r="HM386" s="1"/>
      <c r="HN386" s="1"/>
      <c r="HO386" s="1"/>
      <c r="HP386" s="1"/>
      <c r="HQ386" s="1"/>
      <c r="HR386" s="1"/>
      <c r="HS386" s="1"/>
      <c r="HT386" s="1"/>
      <c r="HU386" s="1"/>
      <c r="HV386" s="1"/>
      <c r="HW386" s="1"/>
      <c r="HX386" s="1"/>
      <c r="HY386" s="1"/>
      <c r="HZ386" s="1"/>
      <c r="IA386" s="1"/>
      <c r="IB386" s="1"/>
      <c r="IC386" s="1"/>
      <c r="ID386" s="1"/>
      <c r="IE386" s="1"/>
      <c r="IF386" s="1"/>
      <c r="IG386" s="1"/>
      <c r="IH386" s="1"/>
      <c r="II386" s="1"/>
      <c r="IJ386" s="1"/>
      <c r="IK386" s="1"/>
      <c r="IL386" s="1"/>
      <c r="IM386" s="1"/>
      <c r="IN386" s="1"/>
      <c r="IO386" s="1"/>
      <c r="IP386" s="1"/>
      <c r="IQ386" s="1"/>
      <c r="IR386" s="1"/>
      <c r="IS386" s="1"/>
      <c r="IT386" s="1"/>
    </row>
    <row r="387" spans="1:254" s="36" customFormat="1" x14ac:dyDescent="0.2">
      <c r="A387" s="1"/>
      <c r="B387" s="85"/>
      <c r="C387" s="1"/>
      <c r="D387" s="1"/>
      <c r="E387" s="73"/>
      <c r="F387" s="86"/>
      <c r="G387" s="1"/>
      <c r="H387" s="1"/>
      <c r="I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  <c r="HF387" s="1"/>
      <c r="HG387" s="1"/>
      <c r="HH387" s="1"/>
      <c r="HI387" s="1"/>
      <c r="HJ387" s="1"/>
      <c r="HK387" s="1"/>
      <c r="HL387" s="1"/>
      <c r="HM387" s="1"/>
      <c r="HN387" s="1"/>
      <c r="HO387" s="1"/>
      <c r="HP387" s="1"/>
      <c r="HQ387" s="1"/>
      <c r="HR387" s="1"/>
      <c r="HS387" s="1"/>
      <c r="HT387" s="1"/>
      <c r="HU387" s="1"/>
      <c r="HV387" s="1"/>
      <c r="HW387" s="1"/>
      <c r="HX387" s="1"/>
      <c r="HY387" s="1"/>
      <c r="HZ387" s="1"/>
      <c r="IA387" s="1"/>
      <c r="IB387" s="1"/>
      <c r="IC387" s="1"/>
      <c r="ID387" s="1"/>
      <c r="IE387" s="1"/>
      <c r="IF387" s="1"/>
      <c r="IG387" s="1"/>
      <c r="IH387" s="1"/>
      <c r="II387" s="1"/>
      <c r="IJ387" s="1"/>
      <c r="IK387" s="1"/>
      <c r="IL387" s="1"/>
      <c r="IM387" s="1"/>
      <c r="IN387" s="1"/>
      <c r="IO387" s="1"/>
      <c r="IP387" s="1"/>
      <c r="IQ387" s="1"/>
      <c r="IR387" s="1"/>
      <c r="IS387" s="1"/>
      <c r="IT387" s="1"/>
    </row>
    <row r="388" spans="1:254" s="36" customFormat="1" x14ac:dyDescent="0.2">
      <c r="A388" s="1"/>
      <c r="B388" s="85"/>
      <c r="C388" s="1"/>
      <c r="D388" s="1"/>
      <c r="E388" s="73"/>
      <c r="F388" s="86"/>
      <c r="G388" s="1"/>
      <c r="H388" s="1"/>
      <c r="I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A388" s="1"/>
      <c r="IB388" s="1"/>
      <c r="IC388" s="1"/>
      <c r="ID388" s="1"/>
      <c r="IE388" s="1"/>
      <c r="IF388" s="1"/>
      <c r="IG388" s="1"/>
      <c r="IH388" s="1"/>
      <c r="II388" s="1"/>
      <c r="IJ388" s="1"/>
      <c r="IK388" s="1"/>
      <c r="IL388" s="1"/>
      <c r="IM388" s="1"/>
      <c r="IN388" s="1"/>
      <c r="IO388" s="1"/>
      <c r="IP388" s="1"/>
      <c r="IQ388" s="1"/>
      <c r="IR388" s="1"/>
      <c r="IS388" s="1"/>
      <c r="IT388" s="1"/>
    </row>
    <row r="389" spans="1:254" s="36" customFormat="1" x14ac:dyDescent="0.2">
      <c r="A389" s="1"/>
      <c r="B389" s="85"/>
      <c r="C389" s="1"/>
      <c r="D389" s="1"/>
      <c r="E389" s="73"/>
      <c r="F389" s="86"/>
      <c r="G389" s="1"/>
      <c r="H389" s="1"/>
      <c r="I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  <c r="HF389" s="1"/>
      <c r="HG389" s="1"/>
      <c r="HH389" s="1"/>
      <c r="HI389" s="1"/>
      <c r="HJ389" s="1"/>
      <c r="HK389" s="1"/>
      <c r="HL389" s="1"/>
      <c r="HM389" s="1"/>
      <c r="HN389" s="1"/>
      <c r="HO389" s="1"/>
      <c r="HP389" s="1"/>
      <c r="HQ389" s="1"/>
      <c r="HR389" s="1"/>
      <c r="HS389" s="1"/>
      <c r="HT389" s="1"/>
      <c r="HU389" s="1"/>
      <c r="HV389" s="1"/>
      <c r="HW389" s="1"/>
      <c r="HX389" s="1"/>
      <c r="HY389" s="1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</row>
    <row r="390" spans="1:254" s="36" customFormat="1" x14ac:dyDescent="0.2">
      <c r="A390" s="1"/>
      <c r="B390" s="85"/>
      <c r="C390" s="1"/>
      <c r="D390" s="1"/>
      <c r="E390" s="73"/>
      <c r="F390" s="86"/>
      <c r="G390" s="1"/>
      <c r="H390" s="1"/>
      <c r="I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  <c r="HH390" s="1"/>
      <c r="HI390" s="1"/>
      <c r="HJ390" s="1"/>
      <c r="HK390" s="1"/>
      <c r="HL390" s="1"/>
      <c r="HM390" s="1"/>
      <c r="HN390" s="1"/>
      <c r="HO390" s="1"/>
      <c r="HP390" s="1"/>
      <c r="HQ390" s="1"/>
      <c r="HR390" s="1"/>
      <c r="HS390" s="1"/>
      <c r="HT390" s="1"/>
      <c r="HU390" s="1"/>
      <c r="HV390" s="1"/>
      <c r="HW390" s="1"/>
      <c r="HX390" s="1"/>
      <c r="HY390" s="1"/>
      <c r="HZ390" s="1"/>
      <c r="IA390" s="1"/>
      <c r="IB390" s="1"/>
      <c r="IC390" s="1"/>
      <c r="ID390" s="1"/>
      <c r="IE390" s="1"/>
      <c r="IF390" s="1"/>
      <c r="IG390" s="1"/>
      <c r="IH390" s="1"/>
      <c r="II390" s="1"/>
      <c r="IJ390" s="1"/>
      <c r="IK390" s="1"/>
      <c r="IL390" s="1"/>
      <c r="IM390" s="1"/>
      <c r="IN390" s="1"/>
      <c r="IO390" s="1"/>
      <c r="IP390" s="1"/>
      <c r="IQ390" s="1"/>
      <c r="IR390" s="1"/>
      <c r="IS390" s="1"/>
      <c r="IT390" s="1"/>
    </row>
    <row r="391" spans="1:254" s="36" customFormat="1" x14ac:dyDescent="0.2">
      <c r="A391" s="1"/>
      <c r="B391" s="85"/>
      <c r="C391" s="1"/>
      <c r="D391" s="1"/>
      <c r="E391" s="73"/>
      <c r="F391" s="86"/>
      <c r="G391" s="1"/>
      <c r="H391" s="1"/>
      <c r="I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  <c r="HJ391" s="1"/>
      <c r="HK391" s="1"/>
      <c r="HL391" s="1"/>
      <c r="HM391" s="1"/>
      <c r="HN391" s="1"/>
      <c r="HO391" s="1"/>
      <c r="HP391" s="1"/>
      <c r="HQ391" s="1"/>
      <c r="HR391" s="1"/>
      <c r="HS391" s="1"/>
      <c r="HT391" s="1"/>
      <c r="HU391" s="1"/>
      <c r="HV391" s="1"/>
      <c r="HW391" s="1"/>
      <c r="HX391" s="1"/>
      <c r="HY391" s="1"/>
      <c r="HZ391" s="1"/>
      <c r="IA391" s="1"/>
      <c r="IB391" s="1"/>
      <c r="IC391" s="1"/>
      <c r="ID391" s="1"/>
      <c r="IE391" s="1"/>
      <c r="IF391" s="1"/>
      <c r="IG391" s="1"/>
      <c r="IH391" s="1"/>
      <c r="II391" s="1"/>
      <c r="IJ391" s="1"/>
      <c r="IK391" s="1"/>
      <c r="IL391" s="1"/>
      <c r="IM391" s="1"/>
      <c r="IN391" s="1"/>
      <c r="IO391" s="1"/>
      <c r="IP391" s="1"/>
      <c r="IQ391" s="1"/>
      <c r="IR391" s="1"/>
      <c r="IS391" s="1"/>
      <c r="IT391" s="1"/>
    </row>
    <row r="392" spans="1:254" s="36" customFormat="1" x14ac:dyDescent="0.2">
      <c r="A392" s="1"/>
      <c r="B392" s="85"/>
      <c r="C392" s="1"/>
      <c r="D392" s="1"/>
      <c r="E392" s="73"/>
      <c r="F392" s="86"/>
      <c r="G392" s="1"/>
      <c r="H392" s="1"/>
      <c r="I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  <c r="HF392" s="1"/>
      <c r="HG392" s="1"/>
      <c r="HH392" s="1"/>
      <c r="HI392" s="1"/>
      <c r="HJ392" s="1"/>
      <c r="HK392" s="1"/>
      <c r="HL392" s="1"/>
      <c r="HM392" s="1"/>
      <c r="HN392" s="1"/>
      <c r="HO392" s="1"/>
      <c r="HP392" s="1"/>
      <c r="HQ392" s="1"/>
      <c r="HR392" s="1"/>
      <c r="HS392" s="1"/>
      <c r="HT392" s="1"/>
      <c r="HU392" s="1"/>
      <c r="HV392" s="1"/>
      <c r="HW392" s="1"/>
      <c r="HX392" s="1"/>
      <c r="HY392" s="1"/>
      <c r="HZ392" s="1"/>
      <c r="IA392" s="1"/>
      <c r="IB392" s="1"/>
      <c r="IC392" s="1"/>
      <c r="ID392" s="1"/>
      <c r="IE392" s="1"/>
      <c r="IF392" s="1"/>
      <c r="IG392" s="1"/>
      <c r="IH392" s="1"/>
      <c r="II392" s="1"/>
      <c r="IJ392" s="1"/>
      <c r="IK392" s="1"/>
      <c r="IL392" s="1"/>
      <c r="IM392" s="1"/>
      <c r="IN392" s="1"/>
      <c r="IO392" s="1"/>
      <c r="IP392" s="1"/>
      <c r="IQ392" s="1"/>
      <c r="IR392" s="1"/>
      <c r="IS392" s="1"/>
      <c r="IT392" s="1"/>
    </row>
    <row r="393" spans="1:254" s="36" customFormat="1" x14ac:dyDescent="0.2">
      <c r="A393" s="1"/>
      <c r="B393" s="85"/>
      <c r="C393" s="1"/>
      <c r="D393" s="1"/>
      <c r="E393" s="73"/>
      <c r="F393" s="86"/>
      <c r="G393" s="1"/>
      <c r="H393" s="1"/>
      <c r="I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  <c r="HJ393" s="1"/>
      <c r="HK393" s="1"/>
      <c r="HL393" s="1"/>
      <c r="HM393" s="1"/>
      <c r="HN393" s="1"/>
      <c r="HO393" s="1"/>
      <c r="HP393" s="1"/>
      <c r="HQ393" s="1"/>
      <c r="HR393" s="1"/>
      <c r="HS393" s="1"/>
      <c r="HT393" s="1"/>
      <c r="HU393" s="1"/>
      <c r="HV393" s="1"/>
      <c r="HW393" s="1"/>
      <c r="HX393" s="1"/>
      <c r="HY393" s="1"/>
      <c r="HZ393" s="1"/>
      <c r="IA393" s="1"/>
      <c r="IB393" s="1"/>
      <c r="IC393" s="1"/>
      <c r="ID393" s="1"/>
      <c r="IE393" s="1"/>
      <c r="IF393" s="1"/>
      <c r="IG393" s="1"/>
      <c r="IH393" s="1"/>
      <c r="II393" s="1"/>
      <c r="IJ393" s="1"/>
      <c r="IK393" s="1"/>
      <c r="IL393" s="1"/>
      <c r="IM393" s="1"/>
      <c r="IN393" s="1"/>
      <c r="IO393" s="1"/>
      <c r="IP393" s="1"/>
      <c r="IQ393" s="1"/>
      <c r="IR393" s="1"/>
      <c r="IS393" s="1"/>
      <c r="IT393" s="1"/>
    </row>
    <row r="394" spans="1:254" s="36" customFormat="1" x14ac:dyDescent="0.2">
      <c r="A394" s="1"/>
      <c r="B394" s="85"/>
      <c r="C394" s="1"/>
      <c r="D394" s="1"/>
      <c r="E394" s="73"/>
      <c r="F394" s="86"/>
      <c r="G394" s="1"/>
      <c r="H394" s="1"/>
      <c r="I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  <c r="IF394" s="1"/>
      <c r="IG394" s="1"/>
      <c r="IH394" s="1"/>
      <c r="II394" s="1"/>
      <c r="IJ394" s="1"/>
      <c r="IK394" s="1"/>
      <c r="IL394" s="1"/>
      <c r="IM394" s="1"/>
      <c r="IN394" s="1"/>
      <c r="IO394" s="1"/>
      <c r="IP394" s="1"/>
      <c r="IQ394" s="1"/>
      <c r="IR394" s="1"/>
      <c r="IS394" s="1"/>
      <c r="IT394" s="1"/>
    </row>
    <row r="395" spans="1:254" s="36" customFormat="1" x14ac:dyDescent="0.2">
      <c r="A395" s="1"/>
      <c r="B395" s="85"/>
      <c r="C395" s="1"/>
      <c r="D395" s="1"/>
      <c r="E395" s="73"/>
      <c r="F395" s="86"/>
      <c r="G395" s="1"/>
      <c r="H395" s="1"/>
      <c r="I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  <c r="HF395" s="1"/>
      <c r="HG395" s="1"/>
      <c r="HH395" s="1"/>
      <c r="HI395" s="1"/>
      <c r="HJ395" s="1"/>
      <c r="HK395" s="1"/>
      <c r="HL395" s="1"/>
      <c r="HM395" s="1"/>
      <c r="HN395" s="1"/>
      <c r="HO395" s="1"/>
      <c r="HP395" s="1"/>
      <c r="HQ395" s="1"/>
      <c r="HR395" s="1"/>
      <c r="HS395" s="1"/>
      <c r="HT395" s="1"/>
      <c r="HU395" s="1"/>
      <c r="HV395" s="1"/>
      <c r="HW395" s="1"/>
      <c r="HX395" s="1"/>
      <c r="HY395" s="1"/>
      <c r="HZ395" s="1"/>
      <c r="IA395" s="1"/>
      <c r="IB395" s="1"/>
      <c r="IC395" s="1"/>
      <c r="ID395" s="1"/>
      <c r="IE395" s="1"/>
      <c r="IF395" s="1"/>
      <c r="IG395" s="1"/>
      <c r="IH395" s="1"/>
      <c r="II395" s="1"/>
      <c r="IJ395" s="1"/>
      <c r="IK395" s="1"/>
      <c r="IL395" s="1"/>
      <c r="IM395" s="1"/>
      <c r="IN395" s="1"/>
      <c r="IO395" s="1"/>
      <c r="IP395" s="1"/>
      <c r="IQ395" s="1"/>
      <c r="IR395" s="1"/>
      <c r="IS395" s="1"/>
      <c r="IT395" s="1"/>
    </row>
    <row r="396" spans="1:254" s="36" customFormat="1" x14ac:dyDescent="0.2">
      <c r="A396" s="1"/>
      <c r="B396" s="85"/>
      <c r="C396" s="1"/>
      <c r="D396" s="1"/>
      <c r="E396" s="73"/>
      <c r="F396" s="86"/>
      <c r="G396" s="1"/>
      <c r="H396" s="1"/>
      <c r="I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  <c r="HF396" s="1"/>
      <c r="HG396" s="1"/>
      <c r="HH396" s="1"/>
      <c r="HI396" s="1"/>
      <c r="HJ396" s="1"/>
      <c r="HK396" s="1"/>
      <c r="HL396" s="1"/>
      <c r="HM396" s="1"/>
      <c r="HN396" s="1"/>
      <c r="HO396" s="1"/>
      <c r="HP396" s="1"/>
      <c r="HQ396" s="1"/>
      <c r="HR396" s="1"/>
      <c r="HS396" s="1"/>
      <c r="HT396" s="1"/>
      <c r="HU396" s="1"/>
      <c r="HV396" s="1"/>
      <c r="HW396" s="1"/>
      <c r="HX396" s="1"/>
      <c r="HY396" s="1"/>
      <c r="HZ396" s="1"/>
      <c r="IA396" s="1"/>
      <c r="IB396" s="1"/>
      <c r="IC396" s="1"/>
      <c r="ID396" s="1"/>
      <c r="IE396" s="1"/>
      <c r="IF396" s="1"/>
      <c r="IG396" s="1"/>
      <c r="IH396" s="1"/>
      <c r="II396" s="1"/>
      <c r="IJ396" s="1"/>
      <c r="IK396" s="1"/>
      <c r="IL396" s="1"/>
      <c r="IM396" s="1"/>
      <c r="IN396" s="1"/>
      <c r="IO396" s="1"/>
      <c r="IP396" s="1"/>
      <c r="IQ396" s="1"/>
      <c r="IR396" s="1"/>
      <c r="IS396" s="1"/>
      <c r="IT396" s="1"/>
    </row>
    <row r="397" spans="1:254" s="36" customFormat="1" x14ac:dyDescent="0.2">
      <c r="A397" s="1"/>
      <c r="B397" s="85"/>
      <c r="C397" s="1"/>
      <c r="D397" s="1"/>
      <c r="E397" s="73"/>
      <c r="F397" s="86"/>
      <c r="G397" s="1"/>
      <c r="H397" s="1"/>
      <c r="I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  <c r="IE397" s="1"/>
      <c r="IF397" s="1"/>
      <c r="IG397" s="1"/>
      <c r="IH397" s="1"/>
      <c r="II397" s="1"/>
      <c r="IJ397" s="1"/>
      <c r="IK397" s="1"/>
      <c r="IL397" s="1"/>
      <c r="IM397" s="1"/>
      <c r="IN397" s="1"/>
      <c r="IO397" s="1"/>
      <c r="IP397" s="1"/>
      <c r="IQ397" s="1"/>
      <c r="IR397" s="1"/>
      <c r="IS397" s="1"/>
      <c r="IT397" s="1"/>
    </row>
    <row r="398" spans="1:254" s="36" customFormat="1" x14ac:dyDescent="0.2">
      <c r="A398" s="1"/>
      <c r="B398" s="85"/>
      <c r="C398" s="1"/>
      <c r="D398" s="1"/>
      <c r="E398" s="73"/>
      <c r="F398" s="86"/>
      <c r="G398" s="1"/>
      <c r="H398" s="1"/>
      <c r="I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  <c r="HF398" s="1"/>
      <c r="HG398" s="1"/>
      <c r="HH398" s="1"/>
      <c r="HI398" s="1"/>
      <c r="HJ398" s="1"/>
      <c r="HK398" s="1"/>
      <c r="HL398" s="1"/>
      <c r="HM398" s="1"/>
      <c r="HN398" s="1"/>
      <c r="HO398" s="1"/>
      <c r="HP398" s="1"/>
      <c r="HQ398" s="1"/>
      <c r="HR398" s="1"/>
      <c r="HS398" s="1"/>
      <c r="HT398" s="1"/>
      <c r="HU398" s="1"/>
      <c r="HV398" s="1"/>
      <c r="HW398" s="1"/>
      <c r="HX398" s="1"/>
      <c r="HY398" s="1"/>
      <c r="HZ398" s="1"/>
      <c r="IA398" s="1"/>
      <c r="IB398" s="1"/>
      <c r="IC398" s="1"/>
      <c r="ID398" s="1"/>
      <c r="IE398" s="1"/>
      <c r="IF398" s="1"/>
      <c r="IG398" s="1"/>
      <c r="IH398" s="1"/>
      <c r="II398" s="1"/>
      <c r="IJ398" s="1"/>
      <c r="IK398" s="1"/>
      <c r="IL398" s="1"/>
      <c r="IM398" s="1"/>
      <c r="IN398" s="1"/>
      <c r="IO398" s="1"/>
      <c r="IP398" s="1"/>
      <c r="IQ398" s="1"/>
      <c r="IR398" s="1"/>
      <c r="IS398" s="1"/>
      <c r="IT398" s="1"/>
    </row>
    <row r="399" spans="1:254" s="36" customFormat="1" x14ac:dyDescent="0.2">
      <c r="A399" s="1"/>
      <c r="B399" s="85"/>
      <c r="C399" s="1"/>
      <c r="D399" s="1"/>
      <c r="E399" s="73"/>
      <c r="F399" s="86"/>
      <c r="G399" s="1"/>
      <c r="H399" s="1"/>
      <c r="I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  <c r="HH399" s="1"/>
      <c r="HI399" s="1"/>
      <c r="HJ399" s="1"/>
      <c r="HK399" s="1"/>
      <c r="HL399" s="1"/>
      <c r="HM399" s="1"/>
      <c r="HN399" s="1"/>
      <c r="HO399" s="1"/>
      <c r="HP399" s="1"/>
      <c r="HQ399" s="1"/>
      <c r="HR399" s="1"/>
      <c r="HS399" s="1"/>
      <c r="HT399" s="1"/>
      <c r="HU399" s="1"/>
      <c r="HV399" s="1"/>
      <c r="HW399" s="1"/>
      <c r="HX399" s="1"/>
      <c r="HY399" s="1"/>
      <c r="HZ399" s="1"/>
      <c r="IA399" s="1"/>
      <c r="IB399" s="1"/>
      <c r="IC399" s="1"/>
      <c r="ID399" s="1"/>
      <c r="IE399" s="1"/>
      <c r="IF399" s="1"/>
      <c r="IG399" s="1"/>
      <c r="IH399" s="1"/>
      <c r="II399" s="1"/>
      <c r="IJ399" s="1"/>
      <c r="IK399" s="1"/>
      <c r="IL399" s="1"/>
      <c r="IM399" s="1"/>
      <c r="IN399" s="1"/>
      <c r="IO399" s="1"/>
      <c r="IP399" s="1"/>
      <c r="IQ399" s="1"/>
      <c r="IR399" s="1"/>
      <c r="IS399" s="1"/>
      <c r="IT399" s="1"/>
    </row>
    <row r="400" spans="1:254" s="36" customFormat="1" x14ac:dyDescent="0.2">
      <c r="A400" s="1"/>
      <c r="B400" s="85"/>
      <c r="C400" s="1"/>
      <c r="D400" s="1"/>
      <c r="E400" s="73"/>
      <c r="F400" s="86"/>
      <c r="G400" s="1"/>
      <c r="H400" s="1"/>
      <c r="I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  <c r="IK400" s="1"/>
      <c r="IL400" s="1"/>
      <c r="IM400" s="1"/>
      <c r="IN400" s="1"/>
      <c r="IO400" s="1"/>
      <c r="IP400" s="1"/>
      <c r="IQ400" s="1"/>
      <c r="IR400" s="1"/>
      <c r="IS400" s="1"/>
      <c r="IT400" s="1"/>
    </row>
    <row r="401" spans="1:254" s="36" customFormat="1" x14ac:dyDescent="0.2">
      <c r="A401" s="1"/>
      <c r="B401" s="85"/>
      <c r="C401" s="1"/>
      <c r="D401" s="1"/>
      <c r="E401" s="73"/>
      <c r="F401" s="86"/>
      <c r="G401" s="1"/>
      <c r="H401" s="1"/>
      <c r="I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  <c r="HH401" s="1"/>
      <c r="HI401" s="1"/>
      <c r="HJ401" s="1"/>
      <c r="HK401" s="1"/>
      <c r="HL401" s="1"/>
      <c r="HM401" s="1"/>
      <c r="HN401" s="1"/>
      <c r="HO401" s="1"/>
      <c r="HP401" s="1"/>
      <c r="HQ401" s="1"/>
      <c r="HR401" s="1"/>
      <c r="HS401" s="1"/>
      <c r="HT401" s="1"/>
      <c r="HU401" s="1"/>
      <c r="HV401" s="1"/>
      <c r="HW401" s="1"/>
      <c r="HX401" s="1"/>
      <c r="HY401" s="1"/>
      <c r="HZ401" s="1"/>
      <c r="IA401" s="1"/>
      <c r="IB401" s="1"/>
      <c r="IC401" s="1"/>
      <c r="ID401" s="1"/>
      <c r="IE401" s="1"/>
      <c r="IF401" s="1"/>
      <c r="IG401" s="1"/>
      <c r="IH401" s="1"/>
      <c r="II401" s="1"/>
      <c r="IJ401" s="1"/>
      <c r="IK401" s="1"/>
      <c r="IL401" s="1"/>
      <c r="IM401" s="1"/>
      <c r="IN401" s="1"/>
      <c r="IO401" s="1"/>
      <c r="IP401" s="1"/>
      <c r="IQ401" s="1"/>
      <c r="IR401" s="1"/>
      <c r="IS401" s="1"/>
      <c r="IT401" s="1"/>
    </row>
    <row r="402" spans="1:254" s="36" customFormat="1" x14ac:dyDescent="0.2">
      <c r="A402" s="1"/>
      <c r="B402" s="85"/>
      <c r="C402" s="1"/>
      <c r="D402" s="1"/>
      <c r="E402" s="73"/>
      <c r="F402" s="86"/>
      <c r="G402" s="1"/>
      <c r="H402" s="1"/>
      <c r="I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  <c r="HJ402" s="1"/>
      <c r="HK402" s="1"/>
      <c r="HL402" s="1"/>
      <c r="HM402" s="1"/>
      <c r="HN402" s="1"/>
      <c r="HO402" s="1"/>
      <c r="HP402" s="1"/>
      <c r="HQ402" s="1"/>
      <c r="HR402" s="1"/>
      <c r="HS402" s="1"/>
      <c r="HT402" s="1"/>
      <c r="HU402" s="1"/>
      <c r="HV402" s="1"/>
      <c r="HW402" s="1"/>
      <c r="HX402" s="1"/>
      <c r="HY402" s="1"/>
      <c r="HZ402" s="1"/>
      <c r="IA402" s="1"/>
      <c r="IB402" s="1"/>
      <c r="IC402" s="1"/>
      <c r="ID402" s="1"/>
      <c r="IE402" s="1"/>
      <c r="IF402" s="1"/>
      <c r="IG402" s="1"/>
      <c r="IH402" s="1"/>
      <c r="II402" s="1"/>
      <c r="IJ402" s="1"/>
      <c r="IK402" s="1"/>
      <c r="IL402" s="1"/>
      <c r="IM402" s="1"/>
      <c r="IN402" s="1"/>
      <c r="IO402" s="1"/>
      <c r="IP402" s="1"/>
      <c r="IQ402" s="1"/>
      <c r="IR402" s="1"/>
      <c r="IS402" s="1"/>
      <c r="IT402" s="1"/>
    </row>
    <row r="403" spans="1:254" s="36" customFormat="1" x14ac:dyDescent="0.2">
      <c r="A403" s="1"/>
      <c r="B403" s="85"/>
      <c r="C403" s="1"/>
      <c r="D403" s="1"/>
      <c r="E403" s="73"/>
      <c r="F403" s="86"/>
      <c r="G403" s="1"/>
      <c r="H403" s="1"/>
      <c r="I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  <c r="HJ403" s="1"/>
      <c r="HK403" s="1"/>
      <c r="HL403" s="1"/>
      <c r="HM403" s="1"/>
      <c r="HN403" s="1"/>
      <c r="HO403" s="1"/>
      <c r="HP403" s="1"/>
      <c r="HQ403" s="1"/>
      <c r="HR403" s="1"/>
      <c r="HS403" s="1"/>
      <c r="HT403" s="1"/>
      <c r="HU403" s="1"/>
      <c r="HV403" s="1"/>
      <c r="HW403" s="1"/>
      <c r="HX403" s="1"/>
      <c r="HY403" s="1"/>
      <c r="HZ403" s="1"/>
      <c r="IA403" s="1"/>
      <c r="IB403" s="1"/>
      <c r="IC403" s="1"/>
      <c r="ID403" s="1"/>
      <c r="IE403" s="1"/>
      <c r="IF403" s="1"/>
      <c r="IG403" s="1"/>
      <c r="IH403" s="1"/>
      <c r="II403" s="1"/>
      <c r="IJ403" s="1"/>
      <c r="IK403" s="1"/>
      <c r="IL403" s="1"/>
      <c r="IM403" s="1"/>
      <c r="IN403" s="1"/>
      <c r="IO403" s="1"/>
      <c r="IP403" s="1"/>
      <c r="IQ403" s="1"/>
      <c r="IR403" s="1"/>
      <c r="IS403" s="1"/>
      <c r="IT403" s="1"/>
    </row>
    <row r="404" spans="1:254" s="36" customFormat="1" x14ac:dyDescent="0.2">
      <c r="A404" s="1"/>
      <c r="B404" s="85"/>
      <c r="C404" s="1"/>
      <c r="D404" s="1"/>
      <c r="E404" s="73"/>
      <c r="F404" s="86"/>
      <c r="G404" s="1"/>
      <c r="H404" s="1"/>
      <c r="I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</row>
    <row r="405" spans="1:254" s="36" customFormat="1" x14ac:dyDescent="0.2">
      <c r="A405" s="1"/>
      <c r="B405" s="85"/>
      <c r="C405" s="1"/>
      <c r="D405" s="1"/>
      <c r="E405" s="73"/>
      <c r="F405" s="86"/>
      <c r="G405" s="1"/>
      <c r="H405" s="1"/>
      <c r="I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  <c r="HF405" s="1"/>
      <c r="HG405" s="1"/>
      <c r="HH405" s="1"/>
      <c r="HI405" s="1"/>
      <c r="HJ405" s="1"/>
      <c r="HK405" s="1"/>
      <c r="HL405" s="1"/>
      <c r="HM405" s="1"/>
      <c r="HN405" s="1"/>
      <c r="HO405" s="1"/>
      <c r="HP405" s="1"/>
      <c r="HQ405" s="1"/>
      <c r="HR405" s="1"/>
      <c r="HS405" s="1"/>
      <c r="HT405" s="1"/>
      <c r="HU405" s="1"/>
      <c r="HV405" s="1"/>
      <c r="HW405" s="1"/>
      <c r="HX405" s="1"/>
      <c r="HY405" s="1"/>
      <c r="HZ405" s="1"/>
      <c r="IA405" s="1"/>
      <c r="IB405" s="1"/>
      <c r="IC405" s="1"/>
      <c r="ID405" s="1"/>
      <c r="IE405" s="1"/>
      <c r="IF405" s="1"/>
      <c r="IG405" s="1"/>
      <c r="IH405" s="1"/>
      <c r="II405" s="1"/>
      <c r="IJ405" s="1"/>
      <c r="IK405" s="1"/>
      <c r="IL405" s="1"/>
      <c r="IM405" s="1"/>
      <c r="IN405" s="1"/>
      <c r="IO405" s="1"/>
      <c r="IP405" s="1"/>
      <c r="IQ405" s="1"/>
      <c r="IR405" s="1"/>
      <c r="IS405" s="1"/>
      <c r="IT405" s="1"/>
    </row>
    <row r="406" spans="1:254" s="36" customFormat="1" x14ac:dyDescent="0.2">
      <c r="A406" s="1"/>
      <c r="B406" s="85"/>
      <c r="C406" s="1"/>
      <c r="D406" s="1"/>
      <c r="E406" s="73"/>
      <c r="F406" s="86"/>
      <c r="G406" s="1"/>
      <c r="H406" s="1"/>
      <c r="I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  <c r="HF406" s="1"/>
      <c r="HG406" s="1"/>
      <c r="HH406" s="1"/>
      <c r="HI406" s="1"/>
      <c r="HJ406" s="1"/>
      <c r="HK406" s="1"/>
      <c r="HL406" s="1"/>
      <c r="HM406" s="1"/>
      <c r="HN406" s="1"/>
      <c r="HO406" s="1"/>
      <c r="HP406" s="1"/>
      <c r="HQ406" s="1"/>
      <c r="HR406" s="1"/>
      <c r="HS406" s="1"/>
      <c r="HT406" s="1"/>
      <c r="HU406" s="1"/>
      <c r="HV406" s="1"/>
      <c r="HW406" s="1"/>
      <c r="HX406" s="1"/>
      <c r="HY406" s="1"/>
      <c r="HZ406" s="1"/>
      <c r="IA406" s="1"/>
      <c r="IB406" s="1"/>
      <c r="IC406" s="1"/>
      <c r="ID406" s="1"/>
      <c r="IE406" s="1"/>
      <c r="IF406" s="1"/>
      <c r="IG406" s="1"/>
      <c r="IH406" s="1"/>
      <c r="II406" s="1"/>
      <c r="IJ406" s="1"/>
      <c r="IK406" s="1"/>
      <c r="IL406" s="1"/>
      <c r="IM406" s="1"/>
      <c r="IN406" s="1"/>
      <c r="IO406" s="1"/>
      <c r="IP406" s="1"/>
      <c r="IQ406" s="1"/>
      <c r="IR406" s="1"/>
      <c r="IS406" s="1"/>
      <c r="IT406" s="1"/>
    </row>
    <row r="407" spans="1:254" s="36" customFormat="1" x14ac:dyDescent="0.2">
      <c r="A407" s="1"/>
      <c r="B407" s="85"/>
      <c r="C407" s="1"/>
      <c r="D407" s="1"/>
      <c r="E407" s="73"/>
      <c r="F407" s="86"/>
      <c r="G407" s="1"/>
      <c r="H407" s="1"/>
      <c r="I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  <c r="HF407" s="1"/>
      <c r="HG407" s="1"/>
      <c r="HH407" s="1"/>
      <c r="HI407" s="1"/>
      <c r="HJ407" s="1"/>
      <c r="HK407" s="1"/>
      <c r="HL407" s="1"/>
      <c r="HM407" s="1"/>
      <c r="HN407" s="1"/>
      <c r="HO407" s="1"/>
      <c r="HP407" s="1"/>
      <c r="HQ407" s="1"/>
      <c r="HR407" s="1"/>
      <c r="HS407" s="1"/>
      <c r="HT407" s="1"/>
      <c r="HU407" s="1"/>
      <c r="HV407" s="1"/>
      <c r="HW407" s="1"/>
      <c r="HX407" s="1"/>
      <c r="HY407" s="1"/>
      <c r="HZ407" s="1"/>
      <c r="IA407" s="1"/>
      <c r="IB407" s="1"/>
      <c r="IC407" s="1"/>
      <c r="ID407" s="1"/>
      <c r="IE407" s="1"/>
      <c r="IF407" s="1"/>
      <c r="IG407" s="1"/>
      <c r="IH407" s="1"/>
      <c r="II407" s="1"/>
      <c r="IJ407" s="1"/>
      <c r="IK407" s="1"/>
      <c r="IL407" s="1"/>
      <c r="IM407" s="1"/>
      <c r="IN407" s="1"/>
      <c r="IO407" s="1"/>
      <c r="IP407" s="1"/>
      <c r="IQ407" s="1"/>
      <c r="IR407" s="1"/>
      <c r="IS407" s="1"/>
      <c r="IT407" s="1"/>
    </row>
    <row r="408" spans="1:254" s="36" customFormat="1" x14ac:dyDescent="0.2">
      <c r="A408" s="1"/>
      <c r="B408" s="85"/>
      <c r="C408" s="1"/>
      <c r="D408" s="1"/>
      <c r="E408" s="73"/>
      <c r="F408" s="86"/>
      <c r="G408" s="1"/>
      <c r="H408" s="1"/>
      <c r="I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1"/>
      <c r="GY408" s="1"/>
      <c r="GZ408" s="1"/>
      <c r="HA408" s="1"/>
      <c r="HB408" s="1"/>
      <c r="HC408" s="1"/>
      <c r="HD408" s="1"/>
      <c r="HE408" s="1"/>
      <c r="HF408" s="1"/>
      <c r="HG408" s="1"/>
      <c r="HH408" s="1"/>
      <c r="HI408" s="1"/>
      <c r="HJ408" s="1"/>
      <c r="HK408" s="1"/>
      <c r="HL408" s="1"/>
      <c r="HM408" s="1"/>
      <c r="HN408" s="1"/>
      <c r="HO408" s="1"/>
      <c r="HP408" s="1"/>
      <c r="HQ408" s="1"/>
      <c r="HR408" s="1"/>
      <c r="HS408" s="1"/>
      <c r="HT408" s="1"/>
      <c r="HU408" s="1"/>
      <c r="HV408" s="1"/>
      <c r="HW408" s="1"/>
      <c r="HX408" s="1"/>
      <c r="HY408" s="1"/>
      <c r="HZ408" s="1"/>
      <c r="IA408" s="1"/>
      <c r="IB408" s="1"/>
      <c r="IC408" s="1"/>
      <c r="ID408" s="1"/>
      <c r="IE408" s="1"/>
      <c r="IF408" s="1"/>
      <c r="IG408" s="1"/>
      <c r="IH408" s="1"/>
      <c r="II408" s="1"/>
      <c r="IJ408" s="1"/>
      <c r="IK408" s="1"/>
      <c r="IL408" s="1"/>
      <c r="IM408" s="1"/>
      <c r="IN408" s="1"/>
      <c r="IO408" s="1"/>
      <c r="IP408" s="1"/>
      <c r="IQ408" s="1"/>
      <c r="IR408" s="1"/>
      <c r="IS408" s="1"/>
      <c r="IT408" s="1"/>
    </row>
    <row r="409" spans="1:254" s="36" customFormat="1" x14ac:dyDescent="0.2">
      <c r="A409" s="1"/>
      <c r="B409" s="85"/>
      <c r="C409" s="1"/>
      <c r="D409" s="1"/>
      <c r="E409" s="73"/>
      <c r="F409" s="86"/>
      <c r="G409" s="1"/>
      <c r="H409" s="1"/>
      <c r="I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1"/>
      <c r="GY409" s="1"/>
      <c r="GZ409" s="1"/>
      <c r="HA409" s="1"/>
      <c r="HB409" s="1"/>
      <c r="HC409" s="1"/>
      <c r="HD409" s="1"/>
      <c r="HE409" s="1"/>
      <c r="HF409" s="1"/>
      <c r="HG409" s="1"/>
      <c r="HH409" s="1"/>
      <c r="HI409" s="1"/>
      <c r="HJ409" s="1"/>
      <c r="HK409" s="1"/>
      <c r="HL409" s="1"/>
      <c r="HM409" s="1"/>
      <c r="HN409" s="1"/>
      <c r="HO409" s="1"/>
      <c r="HP409" s="1"/>
      <c r="HQ409" s="1"/>
      <c r="HR409" s="1"/>
      <c r="HS409" s="1"/>
      <c r="HT409" s="1"/>
      <c r="HU409" s="1"/>
      <c r="HV409" s="1"/>
      <c r="HW409" s="1"/>
      <c r="HX409" s="1"/>
      <c r="HY409" s="1"/>
      <c r="HZ409" s="1"/>
      <c r="IA409" s="1"/>
      <c r="IB409" s="1"/>
      <c r="IC409" s="1"/>
      <c r="ID409" s="1"/>
      <c r="IE409" s="1"/>
      <c r="IF409" s="1"/>
      <c r="IG409" s="1"/>
      <c r="IH409" s="1"/>
      <c r="II409" s="1"/>
      <c r="IJ409" s="1"/>
      <c r="IK409" s="1"/>
      <c r="IL409" s="1"/>
      <c r="IM409" s="1"/>
      <c r="IN409" s="1"/>
      <c r="IO409" s="1"/>
      <c r="IP409" s="1"/>
      <c r="IQ409" s="1"/>
      <c r="IR409" s="1"/>
      <c r="IS409" s="1"/>
      <c r="IT409" s="1"/>
    </row>
    <row r="410" spans="1:254" s="36" customFormat="1" x14ac:dyDescent="0.2">
      <c r="A410" s="1"/>
      <c r="B410" s="85"/>
      <c r="C410" s="1"/>
      <c r="D410" s="1"/>
      <c r="E410" s="73"/>
      <c r="F410" s="86"/>
      <c r="G410" s="1"/>
      <c r="H410" s="1"/>
      <c r="I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  <c r="HH410" s="1"/>
      <c r="HI410" s="1"/>
      <c r="HJ410" s="1"/>
      <c r="HK410" s="1"/>
      <c r="HL410" s="1"/>
      <c r="HM410" s="1"/>
      <c r="HN410" s="1"/>
      <c r="HO410" s="1"/>
      <c r="HP410" s="1"/>
      <c r="HQ410" s="1"/>
      <c r="HR410" s="1"/>
      <c r="HS410" s="1"/>
      <c r="HT410" s="1"/>
      <c r="HU410" s="1"/>
      <c r="HV410" s="1"/>
      <c r="HW410" s="1"/>
      <c r="HX410" s="1"/>
      <c r="HY410" s="1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</row>
    <row r="411" spans="1:254" s="36" customFormat="1" x14ac:dyDescent="0.2">
      <c r="A411" s="1"/>
      <c r="B411" s="85"/>
      <c r="C411" s="1"/>
      <c r="D411" s="1"/>
      <c r="E411" s="73"/>
      <c r="F411" s="86"/>
      <c r="G411" s="1"/>
      <c r="H411" s="1"/>
      <c r="I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  <c r="HF411" s="1"/>
      <c r="HG411" s="1"/>
      <c r="HH411" s="1"/>
      <c r="HI411" s="1"/>
      <c r="HJ411" s="1"/>
      <c r="HK411" s="1"/>
      <c r="HL411" s="1"/>
      <c r="HM411" s="1"/>
      <c r="HN411" s="1"/>
      <c r="HO411" s="1"/>
      <c r="HP411" s="1"/>
      <c r="HQ411" s="1"/>
      <c r="HR411" s="1"/>
      <c r="HS411" s="1"/>
      <c r="HT411" s="1"/>
      <c r="HU411" s="1"/>
      <c r="HV411" s="1"/>
      <c r="HW411" s="1"/>
      <c r="HX411" s="1"/>
      <c r="HY411" s="1"/>
      <c r="HZ411" s="1"/>
      <c r="IA411" s="1"/>
      <c r="IB411" s="1"/>
      <c r="IC411" s="1"/>
      <c r="ID411" s="1"/>
      <c r="IE411" s="1"/>
      <c r="IF411" s="1"/>
      <c r="IG411" s="1"/>
      <c r="IH411" s="1"/>
      <c r="II411" s="1"/>
      <c r="IJ411" s="1"/>
      <c r="IK411" s="1"/>
      <c r="IL411" s="1"/>
      <c r="IM411" s="1"/>
      <c r="IN411" s="1"/>
      <c r="IO411" s="1"/>
      <c r="IP411" s="1"/>
      <c r="IQ411" s="1"/>
      <c r="IR411" s="1"/>
      <c r="IS411" s="1"/>
      <c r="IT411" s="1"/>
    </row>
    <row r="412" spans="1:254" s="36" customFormat="1" x14ac:dyDescent="0.2">
      <c r="A412" s="1"/>
      <c r="B412" s="85"/>
      <c r="C412" s="1"/>
      <c r="D412" s="1"/>
      <c r="E412" s="73"/>
      <c r="F412" s="86"/>
      <c r="G412" s="1"/>
      <c r="H412" s="1"/>
      <c r="I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  <c r="HF412" s="1"/>
      <c r="HG412" s="1"/>
      <c r="HH412" s="1"/>
      <c r="HI412" s="1"/>
      <c r="HJ412" s="1"/>
      <c r="HK412" s="1"/>
      <c r="HL412" s="1"/>
      <c r="HM412" s="1"/>
      <c r="HN412" s="1"/>
      <c r="HO412" s="1"/>
      <c r="HP412" s="1"/>
      <c r="HQ412" s="1"/>
      <c r="HR412" s="1"/>
      <c r="HS412" s="1"/>
      <c r="HT412" s="1"/>
      <c r="HU412" s="1"/>
      <c r="HV412" s="1"/>
      <c r="HW412" s="1"/>
      <c r="HX412" s="1"/>
      <c r="HY412" s="1"/>
      <c r="HZ412" s="1"/>
      <c r="IA412" s="1"/>
      <c r="IB412" s="1"/>
      <c r="IC412" s="1"/>
      <c r="ID412" s="1"/>
      <c r="IE412" s="1"/>
      <c r="IF412" s="1"/>
      <c r="IG412" s="1"/>
      <c r="IH412" s="1"/>
      <c r="II412" s="1"/>
      <c r="IJ412" s="1"/>
      <c r="IK412" s="1"/>
      <c r="IL412" s="1"/>
      <c r="IM412" s="1"/>
      <c r="IN412" s="1"/>
      <c r="IO412" s="1"/>
      <c r="IP412" s="1"/>
      <c r="IQ412" s="1"/>
      <c r="IR412" s="1"/>
      <c r="IS412" s="1"/>
      <c r="IT412" s="1"/>
    </row>
    <row r="413" spans="1:254" s="36" customFormat="1" x14ac:dyDescent="0.2">
      <c r="A413" s="1"/>
      <c r="B413" s="85"/>
      <c r="C413" s="1"/>
      <c r="D413" s="1"/>
      <c r="E413" s="73"/>
      <c r="F413" s="86"/>
      <c r="G413" s="1"/>
      <c r="H413" s="1"/>
      <c r="I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  <c r="HF413" s="1"/>
      <c r="HG413" s="1"/>
      <c r="HH413" s="1"/>
      <c r="HI413" s="1"/>
      <c r="HJ413" s="1"/>
      <c r="HK413" s="1"/>
      <c r="HL413" s="1"/>
      <c r="HM413" s="1"/>
      <c r="HN413" s="1"/>
      <c r="HO413" s="1"/>
      <c r="HP413" s="1"/>
      <c r="HQ413" s="1"/>
      <c r="HR413" s="1"/>
      <c r="HS413" s="1"/>
      <c r="HT413" s="1"/>
      <c r="HU413" s="1"/>
      <c r="HV413" s="1"/>
      <c r="HW413" s="1"/>
      <c r="HX413" s="1"/>
      <c r="HY413" s="1"/>
      <c r="HZ413" s="1"/>
      <c r="IA413" s="1"/>
      <c r="IB413" s="1"/>
      <c r="IC413" s="1"/>
      <c r="ID413" s="1"/>
      <c r="IE413" s="1"/>
      <c r="IF413" s="1"/>
      <c r="IG413" s="1"/>
      <c r="IH413" s="1"/>
      <c r="II413" s="1"/>
      <c r="IJ413" s="1"/>
      <c r="IK413" s="1"/>
      <c r="IL413" s="1"/>
      <c r="IM413" s="1"/>
      <c r="IN413" s="1"/>
      <c r="IO413" s="1"/>
      <c r="IP413" s="1"/>
      <c r="IQ413" s="1"/>
      <c r="IR413" s="1"/>
      <c r="IS413" s="1"/>
      <c r="IT413" s="1"/>
    </row>
    <row r="414" spans="1:254" s="36" customFormat="1" x14ac:dyDescent="0.2">
      <c r="A414" s="1"/>
      <c r="B414" s="85"/>
      <c r="C414" s="1"/>
      <c r="D414" s="1"/>
      <c r="E414" s="73"/>
      <c r="F414" s="86"/>
      <c r="G414" s="1"/>
      <c r="H414" s="1"/>
      <c r="I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1"/>
      <c r="GY414" s="1"/>
      <c r="GZ414" s="1"/>
      <c r="HA414" s="1"/>
      <c r="HB414" s="1"/>
      <c r="HC414" s="1"/>
      <c r="HD414" s="1"/>
      <c r="HE414" s="1"/>
      <c r="HF414" s="1"/>
      <c r="HG414" s="1"/>
      <c r="HH414" s="1"/>
      <c r="HI414" s="1"/>
      <c r="HJ414" s="1"/>
      <c r="HK414" s="1"/>
      <c r="HL414" s="1"/>
      <c r="HM414" s="1"/>
      <c r="HN414" s="1"/>
      <c r="HO414" s="1"/>
      <c r="HP414" s="1"/>
      <c r="HQ414" s="1"/>
      <c r="HR414" s="1"/>
      <c r="HS414" s="1"/>
      <c r="HT414" s="1"/>
      <c r="HU414" s="1"/>
      <c r="HV414" s="1"/>
      <c r="HW414" s="1"/>
      <c r="HX414" s="1"/>
      <c r="HY414" s="1"/>
      <c r="HZ414" s="1"/>
      <c r="IA414" s="1"/>
      <c r="IB414" s="1"/>
      <c r="IC414" s="1"/>
      <c r="ID414" s="1"/>
      <c r="IE414" s="1"/>
      <c r="IF414" s="1"/>
      <c r="IG414" s="1"/>
      <c r="IH414" s="1"/>
      <c r="II414" s="1"/>
      <c r="IJ414" s="1"/>
      <c r="IK414" s="1"/>
      <c r="IL414" s="1"/>
      <c r="IM414" s="1"/>
      <c r="IN414" s="1"/>
      <c r="IO414" s="1"/>
      <c r="IP414" s="1"/>
      <c r="IQ414" s="1"/>
      <c r="IR414" s="1"/>
      <c r="IS414" s="1"/>
      <c r="IT414" s="1"/>
    </row>
    <row r="415" spans="1:254" s="36" customFormat="1" x14ac:dyDescent="0.2">
      <c r="A415" s="1"/>
      <c r="B415" s="85"/>
      <c r="C415" s="1"/>
      <c r="D415" s="1"/>
      <c r="E415" s="73"/>
      <c r="F415" s="86"/>
      <c r="G415" s="1"/>
      <c r="H415" s="1"/>
      <c r="I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HX415" s="1"/>
      <c r="HY415" s="1"/>
      <c r="HZ415" s="1"/>
      <c r="IA415" s="1"/>
      <c r="IB415" s="1"/>
      <c r="IC415" s="1"/>
      <c r="ID415" s="1"/>
      <c r="IE415" s="1"/>
      <c r="IF415" s="1"/>
      <c r="IG415" s="1"/>
      <c r="IH415" s="1"/>
      <c r="II415" s="1"/>
      <c r="IJ415" s="1"/>
      <c r="IK415" s="1"/>
      <c r="IL415" s="1"/>
      <c r="IM415" s="1"/>
      <c r="IN415" s="1"/>
      <c r="IO415" s="1"/>
      <c r="IP415" s="1"/>
      <c r="IQ415" s="1"/>
      <c r="IR415" s="1"/>
      <c r="IS415" s="1"/>
      <c r="IT415" s="1"/>
    </row>
    <row r="416" spans="1:254" s="36" customFormat="1" x14ac:dyDescent="0.2">
      <c r="A416" s="1"/>
      <c r="B416" s="85"/>
      <c r="C416" s="1"/>
      <c r="D416" s="1"/>
      <c r="E416" s="73"/>
      <c r="F416" s="86"/>
      <c r="G416" s="1"/>
      <c r="H416" s="1"/>
      <c r="I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  <c r="HF416" s="1"/>
      <c r="HG416" s="1"/>
      <c r="HH416" s="1"/>
      <c r="HI416" s="1"/>
      <c r="HJ416" s="1"/>
      <c r="HK416" s="1"/>
      <c r="HL416" s="1"/>
      <c r="HM416" s="1"/>
      <c r="HN416" s="1"/>
      <c r="HO416" s="1"/>
      <c r="HP416" s="1"/>
      <c r="HQ416" s="1"/>
      <c r="HR416" s="1"/>
      <c r="HS416" s="1"/>
      <c r="HT416" s="1"/>
      <c r="HU416" s="1"/>
      <c r="HV416" s="1"/>
      <c r="HW416" s="1"/>
      <c r="HX416" s="1"/>
      <c r="HY416" s="1"/>
      <c r="HZ416" s="1"/>
      <c r="IA416" s="1"/>
      <c r="IB416" s="1"/>
      <c r="IC416" s="1"/>
      <c r="ID416" s="1"/>
      <c r="IE416" s="1"/>
      <c r="IF416" s="1"/>
      <c r="IG416" s="1"/>
      <c r="IH416" s="1"/>
      <c r="II416" s="1"/>
      <c r="IJ416" s="1"/>
      <c r="IK416" s="1"/>
      <c r="IL416" s="1"/>
      <c r="IM416" s="1"/>
      <c r="IN416" s="1"/>
      <c r="IO416" s="1"/>
      <c r="IP416" s="1"/>
      <c r="IQ416" s="1"/>
      <c r="IR416" s="1"/>
      <c r="IS416" s="1"/>
      <c r="IT416" s="1"/>
    </row>
    <row r="417" spans="1:254" s="36" customFormat="1" x14ac:dyDescent="0.2">
      <c r="A417" s="1"/>
      <c r="B417" s="85"/>
      <c r="C417" s="1"/>
      <c r="D417" s="1"/>
      <c r="E417" s="73"/>
      <c r="F417" s="86"/>
      <c r="G417" s="1"/>
      <c r="H417" s="1"/>
      <c r="I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  <c r="HF417" s="1"/>
      <c r="HG417" s="1"/>
      <c r="HH417" s="1"/>
      <c r="HI417" s="1"/>
      <c r="HJ417" s="1"/>
      <c r="HK417" s="1"/>
      <c r="HL417" s="1"/>
      <c r="HM417" s="1"/>
      <c r="HN417" s="1"/>
      <c r="HO417" s="1"/>
      <c r="HP417" s="1"/>
      <c r="HQ417" s="1"/>
      <c r="HR417" s="1"/>
      <c r="HS417" s="1"/>
      <c r="HT417" s="1"/>
      <c r="HU417" s="1"/>
      <c r="HV417" s="1"/>
      <c r="HW417" s="1"/>
      <c r="HX417" s="1"/>
      <c r="HY417" s="1"/>
      <c r="HZ417" s="1"/>
      <c r="IA417" s="1"/>
      <c r="IB417" s="1"/>
      <c r="IC417" s="1"/>
      <c r="ID417" s="1"/>
      <c r="IE417" s="1"/>
      <c r="IF417" s="1"/>
      <c r="IG417" s="1"/>
      <c r="IH417" s="1"/>
      <c r="II417" s="1"/>
      <c r="IJ417" s="1"/>
      <c r="IK417" s="1"/>
      <c r="IL417" s="1"/>
      <c r="IM417" s="1"/>
      <c r="IN417" s="1"/>
      <c r="IO417" s="1"/>
      <c r="IP417" s="1"/>
      <c r="IQ417" s="1"/>
      <c r="IR417" s="1"/>
      <c r="IS417" s="1"/>
      <c r="IT417" s="1"/>
    </row>
    <row r="418" spans="1:254" s="36" customFormat="1" x14ac:dyDescent="0.2">
      <c r="A418" s="1"/>
      <c r="B418" s="85"/>
      <c r="C418" s="1"/>
      <c r="D418" s="1"/>
      <c r="E418" s="73"/>
      <c r="F418" s="86"/>
      <c r="G418" s="1"/>
      <c r="H418" s="1"/>
      <c r="I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  <c r="HJ418" s="1"/>
      <c r="HK418" s="1"/>
      <c r="HL418" s="1"/>
      <c r="HM418" s="1"/>
      <c r="HN418" s="1"/>
      <c r="HO418" s="1"/>
      <c r="HP418" s="1"/>
      <c r="HQ418" s="1"/>
      <c r="HR418" s="1"/>
      <c r="HS418" s="1"/>
      <c r="HT418" s="1"/>
      <c r="HU418" s="1"/>
      <c r="HV418" s="1"/>
      <c r="HW418" s="1"/>
      <c r="HX418" s="1"/>
      <c r="HY418" s="1"/>
      <c r="HZ418" s="1"/>
      <c r="IA418" s="1"/>
      <c r="IB418" s="1"/>
      <c r="IC418" s="1"/>
      <c r="ID418" s="1"/>
      <c r="IE418" s="1"/>
      <c r="IF418" s="1"/>
      <c r="IG418" s="1"/>
      <c r="IH418" s="1"/>
      <c r="II418" s="1"/>
      <c r="IJ418" s="1"/>
      <c r="IK418" s="1"/>
      <c r="IL418" s="1"/>
      <c r="IM418" s="1"/>
      <c r="IN418" s="1"/>
      <c r="IO418" s="1"/>
      <c r="IP418" s="1"/>
      <c r="IQ418" s="1"/>
      <c r="IR418" s="1"/>
      <c r="IS418" s="1"/>
      <c r="IT418" s="1"/>
    </row>
    <row r="419" spans="1:254" s="36" customFormat="1" x14ac:dyDescent="0.2">
      <c r="A419" s="1"/>
      <c r="B419" s="85"/>
      <c r="C419" s="1"/>
      <c r="D419" s="1"/>
      <c r="E419" s="73"/>
      <c r="F419" s="86"/>
      <c r="G419" s="1"/>
      <c r="H419" s="1"/>
      <c r="I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  <c r="HH419" s="1"/>
      <c r="HI419" s="1"/>
      <c r="HJ419" s="1"/>
      <c r="HK419" s="1"/>
      <c r="HL419" s="1"/>
      <c r="HM419" s="1"/>
      <c r="HN419" s="1"/>
      <c r="HO419" s="1"/>
      <c r="HP419" s="1"/>
      <c r="HQ419" s="1"/>
      <c r="HR419" s="1"/>
      <c r="HS419" s="1"/>
      <c r="HT419" s="1"/>
      <c r="HU419" s="1"/>
      <c r="HV419" s="1"/>
      <c r="HW419" s="1"/>
      <c r="HX419" s="1"/>
      <c r="HY419" s="1"/>
      <c r="HZ419" s="1"/>
      <c r="IA419" s="1"/>
      <c r="IB419" s="1"/>
      <c r="IC419" s="1"/>
      <c r="ID419" s="1"/>
      <c r="IE419" s="1"/>
      <c r="IF419" s="1"/>
      <c r="IG419" s="1"/>
      <c r="IH419" s="1"/>
      <c r="II419" s="1"/>
      <c r="IJ419" s="1"/>
      <c r="IK419" s="1"/>
      <c r="IL419" s="1"/>
      <c r="IM419" s="1"/>
      <c r="IN419" s="1"/>
      <c r="IO419" s="1"/>
      <c r="IP419" s="1"/>
      <c r="IQ419" s="1"/>
      <c r="IR419" s="1"/>
      <c r="IS419" s="1"/>
      <c r="IT419" s="1"/>
    </row>
    <row r="420" spans="1:254" s="36" customFormat="1" x14ac:dyDescent="0.2">
      <c r="A420" s="1"/>
      <c r="B420" s="85"/>
      <c r="C420" s="1"/>
      <c r="D420" s="1"/>
      <c r="E420" s="73"/>
      <c r="F420" s="86"/>
      <c r="G420" s="1"/>
      <c r="H420" s="1"/>
      <c r="I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  <c r="HF420" s="1"/>
      <c r="HG420" s="1"/>
      <c r="HH420" s="1"/>
      <c r="HI420" s="1"/>
      <c r="HJ420" s="1"/>
      <c r="HK420" s="1"/>
      <c r="HL420" s="1"/>
      <c r="HM420" s="1"/>
      <c r="HN420" s="1"/>
      <c r="HO420" s="1"/>
      <c r="HP420" s="1"/>
      <c r="HQ420" s="1"/>
      <c r="HR420" s="1"/>
      <c r="HS420" s="1"/>
      <c r="HT420" s="1"/>
      <c r="HU420" s="1"/>
      <c r="HV420" s="1"/>
      <c r="HW420" s="1"/>
      <c r="HX420" s="1"/>
      <c r="HY420" s="1"/>
      <c r="HZ420" s="1"/>
      <c r="IA420" s="1"/>
      <c r="IB420" s="1"/>
      <c r="IC420" s="1"/>
      <c r="ID420" s="1"/>
      <c r="IE420" s="1"/>
      <c r="IF420" s="1"/>
      <c r="IG420" s="1"/>
      <c r="IH420" s="1"/>
      <c r="II420" s="1"/>
      <c r="IJ420" s="1"/>
      <c r="IK420" s="1"/>
      <c r="IL420" s="1"/>
      <c r="IM420" s="1"/>
      <c r="IN420" s="1"/>
      <c r="IO420" s="1"/>
      <c r="IP420" s="1"/>
      <c r="IQ420" s="1"/>
      <c r="IR420" s="1"/>
      <c r="IS420" s="1"/>
      <c r="IT420" s="1"/>
    </row>
    <row r="421" spans="1:254" s="36" customFormat="1" x14ac:dyDescent="0.2">
      <c r="A421" s="1"/>
      <c r="B421" s="85"/>
      <c r="C421" s="1"/>
      <c r="D421" s="1"/>
      <c r="E421" s="73"/>
      <c r="F421" s="86"/>
      <c r="G421" s="1"/>
      <c r="H421" s="1"/>
      <c r="I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  <c r="HF421" s="1"/>
      <c r="HG421" s="1"/>
      <c r="HH421" s="1"/>
      <c r="HI421" s="1"/>
      <c r="HJ421" s="1"/>
      <c r="HK421" s="1"/>
      <c r="HL421" s="1"/>
      <c r="HM421" s="1"/>
      <c r="HN421" s="1"/>
      <c r="HO421" s="1"/>
      <c r="HP421" s="1"/>
      <c r="HQ421" s="1"/>
      <c r="HR421" s="1"/>
      <c r="HS421" s="1"/>
      <c r="HT421" s="1"/>
      <c r="HU421" s="1"/>
      <c r="HV421" s="1"/>
      <c r="HW421" s="1"/>
      <c r="HX421" s="1"/>
      <c r="HY421" s="1"/>
      <c r="HZ421" s="1"/>
      <c r="IA421" s="1"/>
      <c r="IB421" s="1"/>
      <c r="IC421" s="1"/>
      <c r="ID421" s="1"/>
      <c r="IE421" s="1"/>
      <c r="IF421" s="1"/>
      <c r="IG421" s="1"/>
      <c r="IH421" s="1"/>
      <c r="II421" s="1"/>
      <c r="IJ421" s="1"/>
      <c r="IK421" s="1"/>
      <c r="IL421" s="1"/>
      <c r="IM421" s="1"/>
      <c r="IN421" s="1"/>
      <c r="IO421" s="1"/>
      <c r="IP421" s="1"/>
      <c r="IQ421" s="1"/>
      <c r="IR421" s="1"/>
      <c r="IS421" s="1"/>
      <c r="IT421" s="1"/>
    </row>
    <row r="422" spans="1:254" s="36" customFormat="1" x14ac:dyDescent="0.2">
      <c r="A422" s="1"/>
      <c r="B422" s="85"/>
      <c r="C422" s="1"/>
      <c r="D422" s="1"/>
      <c r="E422" s="73"/>
      <c r="F422" s="86"/>
      <c r="G422" s="1"/>
      <c r="H422" s="1"/>
      <c r="I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1"/>
      <c r="GQ422" s="1"/>
      <c r="GR422" s="1"/>
      <c r="GS422" s="1"/>
      <c r="GT422" s="1"/>
      <c r="GU422" s="1"/>
      <c r="GV422" s="1"/>
      <c r="GW422" s="1"/>
      <c r="GX422" s="1"/>
      <c r="GY422" s="1"/>
      <c r="GZ422" s="1"/>
      <c r="HA422" s="1"/>
      <c r="HB422" s="1"/>
      <c r="HC422" s="1"/>
      <c r="HD422" s="1"/>
      <c r="HE422" s="1"/>
      <c r="HF422" s="1"/>
      <c r="HG422" s="1"/>
      <c r="HH422" s="1"/>
      <c r="HI422" s="1"/>
      <c r="HJ422" s="1"/>
      <c r="HK422" s="1"/>
      <c r="HL422" s="1"/>
      <c r="HM422" s="1"/>
      <c r="HN422" s="1"/>
      <c r="HO422" s="1"/>
      <c r="HP422" s="1"/>
      <c r="HQ422" s="1"/>
      <c r="HR422" s="1"/>
      <c r="HS422" s="1"/>
      <c r="HT422" s="1"/>
      <c r="HU422" s="1"/>
      <c r="HV422" s="1"/>
      <c r="HW422" s="1"/>
      <c r="HX422" s="1"/>
      <c r="HY422" s="1"/>
      <c r="HZ422" s="1"/>
      <c r="IA422" s="1"/>
      <c r="IB422" s="1"/>
      <c r="IC422" s="1"/>
      <c r="ID422" s="1"/>
      <c r="IE422" s="1"/>
      <c r="IF422" s="1"/>
      <c r="IG422" s="1"/>
      <c r="IH422" s="1"/>
      <c r="II422" s="1"/>
      <c r="IJ422" s="1"/>
      <c r="IK422" s="1"/>
      <c r="IL422" s="1"/>
      <c r="IM422" s="1"/>
      <c r="IN422" s="1"/>
      <c r="IO422" s="1"/>
      <c r="IP422" s="1"/>
      <c r="IQ422" s="1"/>
      <c r="IR422" s="1"/>
      <c r="IS422" s="1"/>
      <c r="IT422" s="1"/>
    </row>
    <row r="423" spans="1:254" s="36" customFormat="1" x14ac:dyDescent="0.2">
      <c r="A423" s="1"/>
      <c r="B423" s="85"/>
      <c r="C423" s="1"/>
      <c r="D423" s="1"/>
      <c r="E423" s="73"/>
      <c r="F423" s="86"/>
      <c r="G423" s="1"/>
      <c r="H423" s="1"/>
      <c r="I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  <c r="HF423" s="1"/>
      <c r="HG423" s="1"/>
      <c r="HH423" s="1"/>
      <c r="HI423" s="1"/>
      <c r="HJ423" s="1"/>
      <c r="HK423" s="1"/>
      <c r="HL423" s="1"/>
      <c r="HM423" s="1"/>
      <c r="HN423" s="1"/>
      <c r="HO423" s="1"/>
      <c r="HP423" s="1"/>
      <c r="HQ423" s="1"/>
      <c r="HR423" s="1"/>
      <c r="HS423" s="1"/>
      <c r="HT423" s="1"/>
      <c r="HU423" s="1"/>
      <c r="HV423" s="1"/>
      <c r="HW423" s="1"/>
      <c r="HX423" s="1"/>
      <c r="HY423" s="1"/>
      <c r="HZ423" s="1"/>
      <c r="IA423" s="1"/>
      <c r="IB423" s="1"/>
      <c r="IC423" s="1"/>
      <c r="ID423" s="1"/>
      <c r="IE423" s="1"/>
      <c r="IF423" s="1"/>
      <c r="IG423" s="1"/>
      <c r="IH423" s="1"/>
      <c r="II423" s="1"/>
      <c r="IJ423" s="1"/>
      <c r="IK423" s="1"/>
      <c r="IL423" s="1"/>
      <c r="IM423" s="1"/>
      <c r="IN423" s="1"/>
      <c r="IO423" s="1"/>
      <c r="IP423" s="1"/>
      <c r="IQ423" s="1"/>
      <c r="IR423" s="1"/>
      <c r="IS423" s="1"/>
      <c r="IT423" s="1"/>
    </row>
    <row r="424" spans="1:254" s="36" customFormat="1" x14ac:dyDescent="0.2">
      <c r="A424" s="1"/>
      <c r="B424" s="85"/>
      <c r="C424" s="1"/>
      <c r="D424" s="1"/>
      <c r="E424" s="73"/>
      <c r="F424" s="86"/>
      <c r="G424" s="1"/>
      <c r="H424" s="1"/>
      <c r="I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A424" s="1"/>
      <c r="IB424" s="1"/>
      <c r="IC424" s="1"/>
      <c r="ID424" s="1"/>
      <c r="IE424" s="1"/>
      <c r="IF424" s="1"/>
      <c r="IG424" s="1"/>
      <c r="IH424" s="1"/>
      <c r="II424" s="1"/>
      <c r="IJ424" s="1"/>
      <c r="IK424" s="1"/>
      <c r="IL424" s="1"/>
      <c r="IM424" s="1"/>
      <c r="IN424" s="1"/>
      <c r="IO424" s="1"/>
      <c r="IP424" s="1"/>
      <c r="IQ424" s="1"/>
      <c r="IR424" s="1"/>
      <c r="IS424" s="1"/>
      <c r="IT424" s="1"/>
    </row>
    <row r="425" spans="1:254" s="36" customFormat="1" x14ac:dyDescent="0.2">
      <c r="A425" s="1"/>
      <c r="B425" s="85"/>
      <c r="C425" s="1"/>
      <c r="D425" s="1"/>
      <c r="E425" s="73"/>
      <c r="F425" s="86"/>
      <c r="G425" s="1"/>
      <c r="H425" s="1"/>
      <c r="I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  <c r="HH425" s="1"/>
      <c r="HI425" s="1"/>
      <c r="HJ425" s="1"/>
      <c r="HK425" s="1"/>
      <c r="HL425" s="1"/>
      <c r="HM425" s="1"/>
      <c r="HN425" s="1"/>
      <c r="HO425" s="1"/>
      <c r="HP425" s="1"/>
      <c r="HQ425" s="1"/>
      <c r="HR425" s="1"/>
      <c r="HS425" s="1"/>
      <c r="HT425" s="1"/>
      <c r="HU425" s="1"/>
      <c r="HV425" s="1"/>
      <c r="HW425" s="1"/>
      <c r="HX425" s="1"/>
      <c r="HY425" s="1"/>
      <c r="HZ425" s="1"/>
      <c r="IA425" s="1"/>
      <c r="IB425" s="1"/>
      <c r="IC425" s="1"/>
      <c r="ID425" s="1"/>
      <c r="IE425" s="1"/>
      <c r="IF425" s="1"/>
      <c r="IG425" s="1"/>
      <c r="IH425" s="1"/>
      <c r="II425" s="1"/>
      <c r="IJ425" s="1"/>
      <c r="IK425" s="1"/>
      <c r="IL425" s="1"/>
      <c r="IM425" s="1"/>
      <c r="IN425" s="1"/>
      <c r="IO425" s="1"/>
      <c r="IP425" s="1"/>
      <c r="IQ425" s="1"/>
      <c r="IR425" s="1"/>
      <c r="IS425" s="1"/>
      <c r="IT425" s="1"/>
    </row>
    <row r="426" spans="1:254" s="36" customFormat="1" x14ac:dyDescent="0.2">
      <c r="A426" s="1"/>
      <c r="B426" s="85"/>
      <c r="C426" s="1"/>
      <c r="D426" s="1"/>
      <c r="E426" s="73"/>
      <c r="F426" s="86"/>
      <c r="G426" s="1"/>
      <c r="H426" s="1"/>
      <c r="I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  <c r="HH426" s="1"/>
      <c r="HI426" s="1"/>
      <c r="HJ426" s="1"/>
      <c r="HK426" s="1"/>
      <c r="HL426" s="1"/>
      <c r="HM426" s="1"/>
      <c r="HN426" s="1"/>
      <c r="HO426" s="1"/>
      <c r="HP426" s="1"/>
      <c r="HQ426" s="1"/>
      <c r="HR426" s="1"/>
      <c r="HS426" s="1"/>
      <c r="HT426" s="1"/>
      <c r="HU426" s="1"/>
      <c r="HV426" s="1"/>
      <c r="HW426" s="1"/>
      <c r="HX426" s="1"/>
      <c r="HY426" s="1"/>
      <c r="HZ426" s="1"/>
      <c r="IA426" s="1"/>
      <c r="IB426" s="1"/>
      <c r="IC426" s="1"/>
      <c r="ID426" s="1"/>
      <c r="IE426" s="1"/>
      <c r="IF426" s="1"/>
      <c r="IG426" s="1"/>
      <c r="IH426" s="1"/>
      <c r="II426" s="1"/>
      <c r="IJ426" s="1"/>
      <c r="IK426" s="1"/>
      <c r="IL426" s="1"/>
      <c r="IM426" s="1"/>
      <c r="IN426" s="1"/>
      <c r="IO426" s="1"/>
      <c r="IP426" s="1"/>
      <c r="IQ426" s="1"/>
      <c r="IR426" s="1"/>
      <c r="IS426" s="1"/>
      <c r="IT426" s="1"/>
    </row>
    <row r="427" spans="1:254" s="36" customFormat="1" x14ac:dyDescent="0.2">
      <c r="A427" s="1"/>
      <c r="B427" s="85"/>
      <c r="C427" s="1"/>
      <c r="D427" s="1"/>
      <c r="E427" s="73"/>
      <c r="F427" s="86"/>
      <c r="G427" s="1"/>
      <c r="H427" s="1"/>
      <c r="I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  <c r="IE427" s="1"/>
      <c r="IF427" s="1"/>
      <c r="IG427" s="1"/>
      <c r="IH427" s="1"/>
      <c r="II427" s="1"/>
      <c r="IJ427" s="1"/>
      <c r="IK427" s="1"/>
      <c r="IL427" s="1"/>
      <c r="IM427" s="1"/>
      <c r="IN427" s="1"/>
      <c r="IO427" s="1"/>
      <c r="IP427" s="1"/>
      <c r="IQ427" s="1"/>
      <c r="IR427" s="1"/>
      <c r="IS427" s="1"/>
      <c r="IT427" s="1"/>
    </row>
    <row r="428" spans="1:254" s="36" customFormat="1" x14ac:dyDescent="0.2">
      <c r="A428" s="1"/>
      <c r="B428" s="85"/>
      <c r="C428" s="1"/>
      <c r="D428" s="1"/>
      <c r="E428" s="73"/>
      <c r="F428" s="86"/>
      <c r="G428" s="1"/>
      <c r="H428" s="1"/>
      <c r="I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  <c r="HH428" s="1"/>
      <c r="HI428" s="1"/>
      <c r="HJ428" s="1"/>
      <c r="HK428" s="1"/>
      <c r="HL428" s="1"/>
      <c r="HM428" s="1"/>
      <c r="HN428" s="1"/>
      <c r="HO428" s="1"/>
      <c r="HP428" s="1"/>
      <c r="HQ428" s="1"/>
      <c r="HR428" s="1"/>
      <c r="HS428" s="1"/>
      <c r="HT428" s="1"/>
      <c r="HU428" s="1"/>
      <c r="HV428" s="1"/>
      <c r="HW428" s="1"/>
      <c r="HX428" s="1"/>
      <c r="HY428" s="1"/>
      <c r="HZ428" s="1"/>
      <c r="IA428" s="1"/>
      <c r="IB428" s="1"/>
      <c r="IC428" s="1"/>
      <c r="ID428" s="1"/>
      <c r="IE428" s="1"/>
      <c r="IF428" s="1"/>
      <c r="IG428" s="1"/>
      <c r="IH428" s="1"/>
      <c r="II428" s="1"/>
      <c r="IJ428" s="1"/>
      <c r="IK428" s="1"/>
      <c r="IL428" s="1"/>
      <c r="IM428" s="1"/>
      <c r="IN428" s="1"/>
      <c r="IO428" s="1"/>
      <c r="IP428" s="1"/>
      <c r="IQ428" s="1"/>
      <c r="IR428" s="1"/>
      <c r="IS428" s="1"/>
      <c r="IT428" s="1"/>
    </row>
    <row r="429" spans="1:254" s="36" customFormat="1" x14ac:dyDescent="0.2">
      <c r="A429" s="1"/>
      <c r="B429" s="85"/>
      <c r="C429" s="1"/>
      <c r="D429" s="1"/>
      <c r="E429" s="73"/>
      <c r="F429" s="86"/>
      <c r="G429" s="1"/>
      <c r="H429" s="1"/>
      <c r="I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  <c r="HF429" s="1"/>
      <c r="HG429" s="1"/>
      <c r="HH429" s="1"/>
      <c r="HI429" s="1"/>
      <c r="HJ429" s="1"/>
      <c r="HK429" s="1"/>
      <c r="HL429" s="1"/>
      <c r="HM429" s="1"/>
      <c r="HN429" s="1"/>
      <c r="HO429" s="1"/>
      <c r="HP429" s="1"/>
      <c r="HQ429" s="1"/>
      <c r="HR429" s="1"/>
      <c r="HS429" s="1"/>
      <c r="HT429" s="1"/>
      <c r="HU429" s="1"/>
      <c r="HV429" s="1"/>
      <c r="HW429" s="1"/>
      <c r="HX429" s="1"/>
      <c r="HY429" s="1"/>
      <c r="HZ429" s="1"/>
      <c r="IA429" s="1"/>
      <c r="IB429" s="1"/>
      <c r="IC429" s="1"/>
      <c r="ID429" s="1"/>
      <c r="IE429" s="1"/>
      <c r="IF429" s="1"/>
      <c r="IG429" s="1"/>
      <c r="IH429" s="1"/>
      <c r="II429" s="1"/>
      <c r="IJ429" s="1"/>
      <c r="IK429" s="1"/>
      <c r="IL429" s="1"/>
      <c r="IM429" s="1"/>
      <c r="IN429" s="1"/>
      <c r="IO429" s="1"/>
      <c r="IP429" s="1"/>
      <c r="IQ429" s="1"/>
      <c r="IR429" s="1"/>
      <c r="IS429" s="1"/>
      <c r="IT429" s="1"/>
    </row>
    <row r="430" spans="1:254" s="36" customFormat="1" x14ac:dyDescent="0.2">
      <c r="A430" s="1"/>
      <c r="B430" s="85"/>
      <c r="C430" s="1"/>
      <c r="D430" s="1"/>
      <c r="E430" s="73"/>
      <c r="F430" s="86"/>
      <c r="G430" s="1"/>
      <c r="H430" s="1"/>
      <c r="I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  <c r="HF430" s="1"/>
      <c r="HG430" s="1"/>
      <c r="HH430" s="1"/>
      <c r="HI430" s="1"/>
      <c r="HJ430" s="1"/>
      <c r="HK430" s="1"/>
      <c r="HL430" s="1"/>
      <c r="HM430" s="1"/>
      <c r="HN430" s="1"/>
      <c r="HO430" s="1"/>
      <c r="HP430" s="1"/>
      <c r="HQ430" s="1"/>
      <c r="HR430" s="1"/>
      <c r="HS430" s="1"/>
      <c r="HT430" s="1"/>
      <c r="HU430" s="1"/>
      <c r="HV430" s="1"/>
      <c r="HW430" s="1"/>
      <c r="HX430" s="1"/>
      <c r="HY430" s="1"/>
      <c r="HZ430" s="1"/>
      <c r="IA430" s="1"/>
      <c r="IB430" s="1"/>
      <c r="IC430" s="1"/>
      <c r="ID430" s="1"/>
      <c r="IE430" s="1"/>
      <c r="IF430" s="1"/>
      <c r="IG430" s="1"/>
      <c r="IH430" s="1"/>
      <c r="II430" s="1"/>
      <c r="IJ430" s="1"/>
      <c r="IK430" s="1"/>
      <c r="IL430" s="1"/>
      <c r="IM430" s="1"/>
      <c r="IN430" s="1"/>
      <c r="IO430" s="1"/>
      <c r="IP430" s="1"/>
      <c r="IQ430" s="1"/>
      <c r="IR430" s="1"/>
      <c r="IS430" s="1"/>
      <c r="IT430" s="1"/>
    </row>
    <row r="431" spans="1:254" s="36" customFormat="1" x14ac:dyDescent="0.2">
      <c r="A431" s="1"/>
      <c r="B431" s="85"/>
      <c r="C431" s="1"/>
      <c r="D431" s="1"/>
      <c r="E431" s="73"/>
      <c r="F431" s="86"/>
      <c r="G431" s="1"/>
      <c r="H431" s="1"/>
      <c r="I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A431" s="1"/>
      <c r="IB431" s="1"/>
      <c r="IC431" s="1"/>
      <c r="ID431" s="1"/>
      <c r="IE431" s="1"/>
      <c r="IF431" s="1"/>
      <c r="IG431" s="1"/>
      <c r="IH431" s="1"/>
      <c r="II431" s="1"/>
      <c r="IJ431" s="1"/>
      <c r="IK431" s="1"/>
      <c r="IL431" s="1"/>
      <c r="IM431" s="1"/>
      <c r="IN431" s="1"/>
      <c r="IO431" s="1"/>
      <c r="IP431" s="1"/>
      <c r="IQ431" s="1"/>
      <c r="IR431" s="1"/>
      <c r="IS431" s="1"/>
      <c r="IT431" s="1"/>
    </row>
    <row r="432" spans="1:254" s="36" customFormat="1" x14ac:dyDescent="0.2">
      <c r="A432" s="1"/>
      <c r="B432" s="85"/>
      <c r="C432" s="1"/>
      <c r="D432" s="1"/>
      <c r="E432" s="73"/>
      <c r="F432" s="86"/>
      <c r="G432" s="1"/>
      <c r="H432" s="1"/>
      <c r="I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  <c r="II432" s="1"/>
      <c r="IJ432" s="1"/>
      <c r="IK432" s="1"/>
      <c r="IL432" s="1"/>
      <c r="IM432" s="1"/>
      <c r="IN432" s="1"/>
      <c r="IO432" s="1"/>
      <c r="IP432" s="1"/>
      <c r="IQ432" s="1"/>
      <c r="IR432" s="1"/>
      <c r="IS432" s="1"/>
      <c r="IT432" s="1"/>
    </row>
    <row r="433" spans="1:254" s="36" customFormat="1" x14ac:dyDescent="0.2">
      <c r="A433" s="1"/>
      <c r="B433" s="85"/>
      <c r="C433" s="1"/>
      <c r="D433" s="1"/>
      <c r="E433" s="73"/>
      <c r="F433" s="86"/>
      <c r="G433" s="1"/>
      <c r="H433" s="1"/>
      <c r="I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/>
      <c r="GW433" s="1"/>
      <c r="GX433" s="1"/>
      <c r="GY433" s="1"/>
      <c r="GZ433" s="1"/>
      <c r="HA433" s="1"/>
      <c r="HB433" s="1"/>
      <c r="HC433" s="1"/>
      <c r="HD433" s="1"/>
      <c r="HE433" s="1"/>
      <c r="HF433" s="1"/>
      <c r="HG433" s="1"/>
      <c r="HH433" s="1"/>
      <c r="HI433" s="1"/>
      <c r="HJ433" s="1"/>
      <c r="HK433" s="1"/>
      <c r="HL433" s="1"/>
      <c r="HM433" s="1"/>
      <c r="HN433" s="1"/>
      <c r="HO433" s="1"/>
      <c r="HP433" s="1"/>
      <c r="HQ433" s="1"/>
      <c r="HR433" s="1"/>
      <c r="HS433" s="1"/>
      <c r="HT433" s="1"/>
      <c r="HU433" s="1"/>
      <c r="HV433" s="1"/>
      <c r="HW433" s="1"/>
      <c r="HX433" s="1"/>
      <c r="HY433" s="1"/>
      <c r="HZ433" s="1"/>
      <c r="IA433" s="1"/>
      <c r="IB433" s="1"/>
      <c r="IC433" s="1"/>
      <c r="ID433" s="1"/>
      <c r="IE433" s="1"/>
      <c r="IF433" s="1"/>
      <c r="IG433" s="1"/>
      <c r="IH433" s="1"/>
      <c r="II433" s="1"/>
      <c r="IJ433" s="1"/>
      <c r="IK433" s="1"/>
      <c r="IL433" s="1"/>
      <c r="IM433" s="1"/>
      <c r="IN433" s="1"/>
      <c r="IO433" s="1"/>
      <c r="IP433" s="1"/>
      <c r="IQ433" s="1"/>
      <c r="IR433" s="1"/>
      <c r="IS433" s="1"/>
      <c r="IT433" s="1"/>
    </row>
    <row r="434" spans="1:254" s="36" customFormat="1" x14ac:dyDescent="0.2">
      <c r="A434" s="1"/>
      <c r="B434" s="85"/>
      <c r="C434" s="1"/>
      <c r="D434" s="1"/>
      <c r="E434" s="73"/>
      <c r="F434" s="86"/>
      <c r="G434" s="1"/>
      <c r="H434" s="1"/>
      <c r="I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  <c r="IC434" s="1"/>
      <c r="ID434" s="1"/>
      <c r="IE434" s="1"/>
      <c r="IF434" s="1"/>
      <c r="IG434" s="1"/>
      <c r="IH434" s="1"/>
      <c r="II434" s="1"/>
      <c r="IJ434" s="1"/>
      <c r="IK434" s="1"/>
      <c r="IL434" s="1"/>
      <c r="IM434" s="1"/>
      <c r="IN434" s="1"/>
      <c r="IO434" s="1"/>
      <c r="IP434" s="1"/>
      <c r="IQ434" s="1"/>
      <c r="IR434" s="1"/>
      <c r="IS434" s="1"/>
      <c r="IT434" s="1"/>
    </row>
    <row r="435" spans="1:254" s="36" customFormat="1" x14ac:dyDescent="0.2">
      <c r="A435" s="1"/>
      <c r="B435" s="85"/>
      <c r="C435" s="1"/>
      <c r="D435" s="1"/>
      <c r="E435" s="73"/>
      <c r="F435" s="86"/>
      <c r="G435" s="1"/>
      <c r="H435" s="1"/>
      <c r="I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  <c r="HF435" s="1"/>
      <c r="HG435" s="1"/>
      <c r="HH435" s="1"/>
      <c r="HI435" s="1"/>
      <c r="HJ435" s="1"/>
      <c r="HK435" s="1"/>
      <c r="HL435" s="1"/>
      <c r="HM435" s="1"/>
      <c r="HN435" s="1"/>
      <c r="HO435" s="1"/>
      <c r="HP435" s="1"/>
      <c r="HQ435" s="1"/>
      <c r="HR435" s="1"/>
      <c r="HS435" s="1"/>
      <c r="HT435" s="1"/>
      <c r="HU435" s="1"/>
      <c r="HV435" s="1"/>
      <c r="HW435" s="1"/>
      <c r="HX435" s="1"/>
      <c r="HY435" s="1"/>
      <c r="HZ435" s="1"/>
      <c r="IA435" s="1"/>
      <c r="IB435" s="1"/>
      <c r="IC435" s="1"/>
      <c r="ID435" s="1"/>
      <c r="IE435" s="1"/>
      <c r="IF435" s="1"/>
      <c r="IG435" s="1"/>
      <c r="IH435" s="1"/>
      <c r="II435" s="1"/>
      <c r="IJ435" s="1"/>
      <c r="IK435" s="1"/>
      <c r="IL435" s="1"/>
      <c r="IM435" s="1"/>
      <c r="IN435" s="1"/>
      <c r="IO435" s="1"/>
      <c r="IP435" s="1"/>
      <c r="IQ435" s="1"/>
      <c r="IR435" s="1"/>
      <c r="IS435" s="1"/>
      <c r="IT435" s="1"/>
    </row>
    <row r="436" spans="1:254" s="36" customFormat="1" x14ac:dyDescent="0.2">
      <c r="A436" s="1"/>
      <c r="B436" s="85"/>
      <c r="C436" s="1"/>
      <c r="D436" s="1"/>
      <c r="E436" s="73"/>
      <c r="F436" s="86"/>
      <c r="G436" s="1"/>
      <c r="H436" s="1"/>
      <c r="I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  <c r="HH436" s="1"/>
      <c r="HI436" s="1"/>
      <c r="HJ436" s="1"/>
      <c r="HK436" s="1"/>
      <c r="HL436" s="1"/>
      <c r="HM436" s="1"/>
      <c r="HN436" s="1"/>
      <c r="HO436" s="1"/>
      <c r="HP436" s="1"/>
      <c r="HQ436" s="1"/>
      <c r="HR436" s="1"/>
      <c r="HS436" s="1"/>
      <c r="HT436" s="1"/>
      <c r="HU436" s="1"/>
      <c r="HV436" s="1"/>
      <c r="HW436" s="1"/>
      <c r="HX436" s="1"/>
      <c r="HY436" s="1"/>
      <c r="HZ436" s="1"/>
      <c r="IA436" s="1"/>
      <c r="IB436" s="1"/>
      <c r="IC436" s="1"/>
      <c r="ID436" s="1"/>
      <c r="IE436" s="1"/>
      <c r="IF436" s="1"/>
      <c r="IG436" s="1"/>
      <c r="IH436" s="1"/>
      <c r="II436" s="1"/>
      <c r="IJ436" s="1"/>
      <c r="IK436" s="1"/>
      <c r="IL436" s="1"/>
      <c r="IM436" s="1"/>
      <c r="IN436" s="1"/>
      <c r="IO436" s="1"/>
      <c r="IP436" s="1"/>
      <c r="IQ436" s="1"/>
      <c r="IR436" s="1"/>
      <c r="IS436" s="1"/>
      <c r="IT436" s="1"/>
    </row>
    <row r="437" spans="1:254" s="36" customFormat="1" x14ac:dyDescent="0.2">
      <c r="A437" s="1"/>
      <c r="B437" s="85"/>
      <c r="C437" s="1"/>
      <c r="D437" s="1"/>
      <c r="E437" s="73"/>
      <c r="F437" s="86"/>
      <c r="G437" s="1"/>
      <c r="H437" s="1"/>
      <c r="I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  <c r="HJ437" s="1"/>
      <c r="HK437" s="1"/>
      <c r="HL437" s="1"/>
      <c r="HM437" s="1"/>
      <c r="HN437" s="1"/>
      <c r="HO437" s="1"/>
      <c r="HP437" s="1"/>
      <c r="HQ437" s="1"/>
      <c r="HR437" s="1"/>
      <c r="HS437" s="1"/>
      <c r="HT437" s="1"/>
      <c r="HU437" s="1"/>
      <c r="HV437" s="1"/>
      <c r="HW437" s="1"/>
      <c r="HX437" s="1"/>
      <c r="HY437" s="1"/>
      <c r="HZ437" s="1"/>
      <c r="IA437" s="1"/>
      <c r="IB437" s="1"/>
      <c r="IC437" s="1"/>
      <c r="ID437" s="1"/>
      <c r="IE437" s="1"/>
      <c r="IF437" s="1"/>
      <c r="IG437" s="1"/>
      <c r="IH437" s="1"/>
      <c r="II437" s="1"/>
      <c r="IJ437" s="1"/>
      <c r="IK437" s="1"/>
      <c r="IL437" s="1"/>
      <c r="IM437" s="1"/>
      <c r="IN437" s="1"/>
      <c r="IO437" s="1"/>
      <c r="IP437" s="1"/>
      <c r="IQ437" s="1"/>
      <c r="IR437" s="1"/>
      <c r="IS437" s="1"/>
      <c r="IT437" s="1"/>
    </row>
    <row r="438" spans="1:254" s="36" customFormat="1" x14ac:dyDescent="0.2">
      <c r="A438" s="1"/>
      <c r="B438" s="85"/>
      <c r="C438" s="1"/>
      <c r="D438" s="1"/>
      <c r="E438" s="73"/>
      <c r="F438" s="86"/>
      <c r="G438" s="1"/>
      <c r="H438" s="1"/>
      <c r="I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  <c r="HJ438" s="1"/>
      <c r="HK438" s="1"/>
      <c r="HL438" s="1"/>
      <c r="HM438" s="1"/>
      <c r="HN438" s="1"/>
      <c r="HO438" s="1"/>
      <c r="HP438" s="1"/>
      <c r="HQ438" s="1"/>
      <c r="HR438" s="1"/>
      <c r="HS438" s="1"/>
      <c r="HT438" s="1"/>
      <c r="HU438" s="1"/>
      <c r="HV438" s="1"/>
      <c r="HW438" s="1"/>
      <c r="HX438" s="1"/>
      <c r="HY438" s="1"/>
      <c r="HZ438" s="1"/>
      <c r="IA438" s="1"/>
      <c r="IB438" s="1"/>
      <c r="IC438" s="1"/>
      <c r="ID438" s="1"/>
      <c r="IE438" s="1"/>
      <c r="IF438" s="1"/>
      <c r="IG438" s="1"/>
      <c r="IH438" s="1"/>
      <c r="II438" s="1"/>
      <c r="IJ438" s="1"/>
      <c r="IK438" s="1"/>
      <c r="IL438" s="1"/>
      <c r="IM438" s="1"/>
      <c r="IN438" s="1"/>
      <c r="IO438" s="1"/>
      <c r="IP438" s="1"/>
      <c r="IQ438" s="1"/>
      <c r="IR438" s="1"/>
      <c r="IS438" s="1"/>
      <c r="IT438" s="1"/>
    </row>
    <row r="439" spans="1:254" s="36" customFormat="1" x14ac:dyDescent="0.2">
      <c r="A439" s="1"/>
      <c r="B439" s="85"/>
      <c r="C439" s="1"/>
      <c r="D439" s="1"/>
      <c r="E439" s="73"/>
      <c r="F439" s="86"/>
      <c r="G439" s="1"/>
      <c r="H439" s="1"/>
      <c r="I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  <c r="IK439" s="1"/>
      <c r="IL439" s="1"/>
      <c r="IM439" s="1"/>
      <c r="IN439" s="1"/>
      <c r="IO439" s="1"/>
      <c r="IP439" s="1"/>
      <c r="IQ439" s="1"/>
      <c r="IR439" s="1"/>
      <c r="IS439" s="1"/>
      <c r="IT439" s="1"/>
    </row>
    <row r="440" spans="1:254" s="36" customFormat="1" x14ac:dyDescent="0.2">
      <c r="A440" s="1"/>
      <c r="B440" s="85"/>
      <c r="C440" s="1"/>
      <c r="D440" s="1"/>
      <c r="E440" s="73"/>
      <c r="F440" s="86"/>
      <c r="G440" s="1"/>
      <c r="H440" s="1"/>
      <c r="I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1"/>
      <c r="IQ440" s="1"/>
      <c r="IR440" s="1"/>
      <c r="IS440" s="1"/>
      <c r="IT440" s="1"/>
    </row>
    <row r="441" spans="1:254" s="36" customFormat="1" x14ac:dyDescent="0.2">
      <c r="A441" s="1"/>
      <c r="B441" s="85"/>
      <c r="C441" s="1"/>
      <c r="D441" s="1"/>
      <c r="E441" s="73"/>
      <c r="F441" s="86"/>
      <c r="G441" s="1"/>
      <c r="H441" s="1"/>
      <c r="I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1"/>
      <c r="IQ441" s="1"/>
      <c r="IR441" s="1"/>
      <c r="IS441" s="1"/>
      <c r="IT441" s="1"/>
    </row>
    <row r="442" spans="1:254" s="36" customFormat="1" x14ac:dyDescent="0.2">
      <c r="A442" s="1"/>
      <c r="B442" s="85"/>
      <c r="C442" s="1"/>
      <c r="D442" s="1"/>
      <c r="E442" s="73"/>
      <c r="F442" s="86"/>
      <c r="G442" s="1"/>
      <c r="H442" s="1"/>
      <c r="I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1"/>
      <c r="IQ442" s="1"/>
      <c r="IR442" s="1"/>
      <c r="IS442" s="1"/>
      <c r="IT442" s="1"/>
    </row>
    <row r="443" spans="1:254" s="36" customFormat="1" x14ac:dyDescent="0.2">
      <c r="A443" s="1"/>
      <c r="B443" s="85"/>
      <c r="C443" s="1"/>
      <c r="D443" s="1"/>
      <c r="E443" s="73"/>
      <c r="F443" s="86"/>
      <c r="G443" s="1"/>
      <c r="H443" s="1"/>
      <c r="I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  <c r="IJ443" s="1"/>
      <c r="IK443" s="1"/>
      <c r="IL443" s="1"/>
      <c r="IM443" s="1"/>
      <c r="IN443" s="1"/>
      <c r="IO443" s="1"/>
      <c r="IP443" s="1"/>
      <c r="IQ443" s="1"/>
      <c r="IR443" s="1"/>
      <c r="IS443" s="1"/>
      <c r="IT443" s="1"/>
    </row>
    <row r="444" spans="1:254" s="36" customFormat="1" x14ac:dyDescent="0.2">
      <c r="A444" s="1"/>
      <c r="B444" s="85"/>
      <c r="C444" s="1"/>
      <c r="D444" s="1"/>
      <c r="E444" s="73"/>
      <c r="F444" s="86"/>
      <c r="G444" s="1"/>
      <c r="H444" s="1"/>
      <c r="I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  <c r="HH444" s="1"/>
      <c r="HI444" s="1"/>
      <c r="HJ444" s="1"/>
      <c r="HK444" s="1"/>
      <c r="HL444" s="1"/>
      <c r="HM444" s="1"/>
      <c r="HN444" s="1"/>
      <c r="HO444" s="1"/>
      <c r="HP444" s="1"/>
      <c r="HQ444" s="1"/>
      <c r="HR444" s="1"/>
      <c r="HS444" s="1"/>
      <c r="HT444" s="1"/>
      <c r="HU444" s="1"/>
      <c r="HV444" s="1"/>
      <c r="HW444" s="1"/>
      <c r="HX444" s="1"/>
      <c r="HY444" s="1"/>
      <c r="HZ444" s="1"/>
      <c r="IA444" s="1"/>
      <c r="IB444" s="1"/>
      <c r="IC444" s="1"/>
      <c r="ID444" s="1"/>
      <c r="IE444" s="1"/>
      <c r="IF444" s="1"/>
      <c r="IG444" s="1"/>
      <c r="IH444" s="1"/>
      <c r="II444" s="1"/>
      <c r="IJ444" s="1"/>
      <c r="IK444" s="1"/>
      <c r="IL444" s="1"/>
      <c r="IM444" s="1"/>
      <c r="IN444" s="1"/>
      <c r="IO444" s="1"/>
      <c r="IP444" s="1"/>
      <c r="IQ444" s="1"/>
      <c r="IR444" s="1"/>
      <c r="IS444" s="1"/>
      <c r="IT444" s="1"/>
    </row>
    <row r="445" spans="1:254" s="36" customFormat="1" x14ac:dyDescent="0.2">
      <c r="A445" s="1"/>
      <c r="B445" s="85"/>
      <c r="C445" s="1"/>
      <c r="D445" s="1"/>
      <c r="E445" s="73"/>
      <c r="F445" s="86"/>
      <c r="G445" s="1"/>
      <c r="H445" s="1"/>
      <c r="I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  <c r="II445" s="1"/>
      <c r="IJ445" s="1"/>
      <c r="IK445" s="1"/>
      <c r="IL445" s="1"/>
      <c r="IM445" s="1"/>
      <c r="IN445" s="1"/>
      <c r="IO445" s="1"/>
      <c r="IP445" s="1"/>
      <c r="IQ445" s="1"/>
      <c r="IR445" s="1"/>
      <c r="IS445" s="1"/>
      <c r="IT445" s="1"/>
    </row>
    <row r="446" spans="1:254" s="36" customFormat="1" x14ac:dyDescent="0.2">
      <c r="A446" s="1"/>
      <c r="B446" s="85"/>
      <c r="C446" s="1"/>
      <c r="D446" s="1"/>
      <c r="E446" s="73"/>
      <c r="F446" s="86"/>
      <c r="G446" s="1"/>
      <c r="H446" s="1"/>
      <c r="I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  <c r="IM446" s="1"/>
      <c r="IN446" s="1"/>
      <c r="IO446" s="1"/>
      <c r="IP446" s="1"/>
      <c r="IQ446" s="1"/>
      <c r="IR446" s="1"/>
      <c r="IS446" s="1"/>
      <c r="IT446" s="1"/>
    </row>
    <row r="447" spans="1:254" s="36" customFormat="1" x14ac:dyDescent="0.2">
      <c r="A447" s="1"/>
      <c r="B447" s="85"/>
      <c r="C447" s="1"/>
      <c r="D447" s="1"/>
      <c r="E447" s="73"/>
      <c r="F447" s="86"/>
      <c r="G447" s="1"/>
      <c r="H447" s="1"/>
      <c r="I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  <c r="IJ447" s="1"/>
      <c r="IK447" s="1"/>
      <c r="IL447" s="1"/>
      <c r="IM447" s="1"/>
      <c r="IN447" s="1"/>
      <c r="IO447" s="1"/>
      <c r="IP447" s="1"/>
      <c r="IQ447" s="1"/>
      <c r="IR447" s="1"/>
      <c r="IS447" s="1"/>
      <c r="IT447" s="1"/>
    </row>
    <row r="448" spans="1:254" s="36" customFormat="1" x14ac:dyDescent="0.2">
      <c r="A448" s="1"/>
      <c r="B448" s="85"/>
      <c r="C448" s="1"/>
      <c r="D448" s="1"/>
      <c r="E448" s="73"/>
      <c r="F448" s="86"/>
      <c r="G448" s="1"/>
      <c r="H448" s="1"/>
      <c r="I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  <c r="HF448" s="1"/>
      <c r="HG448" s="1"/>
      <c r="HH448" s="1"/>
      <c r="HI448" s="1"/>
      <c r="HJ448" s="1"/>
      <c r="HK448" s="1"/>
      <c r="HL448" s="1"/>
      <c r="HM448" s="1"/>
      <c r="HN448" s="1"/>
      <c r="HO448" s="1"/>
      <c r="HP448" s="1"/>
      <c r="HQ448" s="1"/>
      <c r="HR448" s="1"/>
      <c r="HS448" s="1"/>
      <c r="HT448" s="1"/>
      <c r="HU448" s="1"/>
      <c r="HV448" s="1"/>
      <c r="HW448" s="1"/>
      <c r="HX448" s="1"/>
      <c r="HY448" s="1"/>
      <c r="HZ448" s="1"/>
      <c r="IA448" s="1"/>
      <c r="IB448" s="1"/>
      <c r="IC448" s="1"/>
      <c r="ID448" s="1"/>
      <c r="IE448" s="1"/>
      <c r="IF448" s="1"/>
      <c r="IG448" s="1"/>
      <c r="IH448" s="1"/>
      <c r="II448" s="1"/>
      <c r="IJ448" s="1"/>
      <c r="IK448" s="1"/>
      <c r="IL448" s="1"/>
      <c r="IM448" s="1"/>
      <c r="IN448" s="1"/>
      <c r="IO448" s="1"/>
      <c r="IP448" s="1"/>
      <c r="IQ448" s="1"/>
      <c r="IR448" s="1"/>
      <c r="IS448" s="1"/>
      <c r="IT448" s="1"/>
    </row>
    <row r="449" spans="1:254" s="36" customFormat="1" x14ac:dyDescent="0.2">
      <c r="A449" s="1"/>
      <c r="B449" s="85"/>
      <c r="C449" s="1"/>
      <c r="D449" s="1"/>
      <c r="E449" s="73"/>
      <c r="F449" s="86"/>
      <c r="G449" s="1"/>
      <c r="H449" s="1"/>
      <c r="I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  <c r="HJ449" s="1"/>
      <c r="HK449" s="1"/>
      <c r="HL449" s="1"/>
      <c r="HM449" s="1"/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  <c r="HY449" s="1"/>
      <c r="HZ449" s="1"/>
      <c r="IA449" s="1"/>
      <c r="IB449" s="1"/>
      <c r="IC449" s="1"/>
      <c r="ID449" s="1"/>
      <c r="IE449" s="1"/>
      <c r="IF449" s="1"/>
      <c r="IG449" s="1"/>
      <c r="IH449" s="1"/>
      <c r="II449" s="1"/>
      <c r="IJ449" s="1"/>
      <c r="IK449" s="1"/>
      <c r="IL449" s="1"/>
      <c r="IM449" s="1"/>
      <c r="IN449" s="1"/>
      <c r="IO449" s="1"/>
      <c r="IP449" s="1"/>
      <c r="IQ449" s="1"/>
      <c r="IR449" s="1"/>
      <c r="IS449" s="1"/>
      <c r="IT449" s="1"/>
    </row>
    <row r="450" spans="1:254" s="36" customFormat="1" x14ac:dyDescent="0.2">
      <c r="A450" s="1"/>
      <c r="B450" s="85"/>
      <c r="C450" s="1"/>
      <c r="D450" s="1"/>
      <c r="E450" s="73"/>
      <c r="F450" s="86"/>
      <c r="G450" s="1"/>
      <c r="H450" s="1"/>
      <c r="I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  <c r="HJ450" s="1"/>
      <c r="HK450" s="1"/>
      <c r="HL450" s="1"/>
      <c r="HM450" s="1"/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  <c r="HY450" s="1"/>
      <c r="HZ450" s="1"/>
      <c r="IA450" s="1"/>
      <c r="IB450" s="1"/>
      <c r="IC450" s="1"/>
      <c r="ID450" s="1"/>
      <c r="IE450" s="1"/>
      <c r="IF450" s="1"/>
      <c r="IG450" s="1"/>
      <c r="IH450" s="1"/>
      <c r="II450" s="1"/>
      <c r="IJ450" s="1"/>
      <c r="IK450" s="1"/>
      <c r="IL450" s="1"/>
      <c r="IM450" s="1"/>
      <c r="IN450" s="1"/>
      <c r="IO450" s="1"/>
      <c r="IP450" s="1"/>
      <c r="IQ450" s="1"/>
      <c r="IR450" s="1"/>
      <c r="IS450" s="1"/>
      <c r="IT450" s="1"/>
    </row>
    <row r="451" spans="1:254" s="36" customFormat="1" x14ac:dyDescent="0.2">
      <c r="A451" s="1"/>
      <c r="B451" s="85"/>
      <c r="C451" s="1"/>
      <c r="D451" s="1"/>
      <c r="E451" s="73"/>
      <c r="F451" s="86"/>
      <c r="G451" s="1"/>
      <c r="H451" s="1"/>
      <c r="I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  <c r="HF451" s="1"/>
      <c r="HG451" s="1"/>
      <c r="HH451" s="1"/>
      <c r="HI451" s="1"/>
      <c r="HJ451" s="1"/>
      <c r="HK451" s="1"/>
      <c r="HL451" s="1"/>
      <c r="HM451" s="1"/>
      <c r="HN451" s="1"/>
      <c r="HO451" s="1"/>
      <c r="HP451" s="1"/>
      <c r="HQ451" s="1"/>
      <c r="HR451" s="1"/>
      <c r="HS451" s="1"/>
      <c r="HT451" s="1"/>
      <c r="HU451" s="1"/>
      <c r="HV451" s="1"/>
      <c r="HW451" s="1"/>
      <c r="HX451" s="1"/>
      <c r="HY451" s="1"/>
      <c r="HZ451" s="1"/>
      <c r="IA451" s="1"/>
      <c r="IB451" s="1"/>
      <c r="IC451" s="1"/>
      <c r="ID451" s="1"/>
      <c r="IE451" s="1"/>
      <c r="IF451" s="1"/>
      <c r="IG451" s="1"/>
      <c r="IH451" s="1"/>
      <c r="II451" s="1"/>
      <c r="IJ451" s="1"/>
      <c r="IK451" s="1"/>
      <c r="IL451" s="1"/>
      <c r="IM451" s="1"/>
      <c r="IN451" s="1"/>
      <c r="IO451" s="1"/>
      <c r="IP451" s="1"/>
      <c r="IQ451" s="1"/>
      <c r="IR451" s="1"/>
      <c r="IS451" s="1"/>
      <c r="IT451" s="1"/>
    </row>
    <row r="452" spans="1:254" s="36" customFormat="1" x14ac:dyDescent="0.2">
      <c r="A452" s="1"/>
      <c r="B452" s="85"/>
      <c r="C452" s="1"/>
      <c r="D452" s="1"/>
      <c r="E452" s="73"/>
      <c r="F452" s="86"/>
      <c r="G452" s="1"/>
      <c r="H452" s="1"/>
      <c r="I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  <c r="HH452" s="1"/>
      <c r="HI452" s="1"/>
      <c r="HJ452" s="1"/>
      <c r="HK452" s="1"/>
      <c r="HL452" s="1"/>
      <c r="HM452" s="1"/>
      <c r="HN452" s="1"/>
      <c r="HO452" s="1"/>
      <c r="HP452" s="1"/>
      <c r="HQ452" s="1"/>
      <c r="HR452" s="1"/>
      <c r="HS452" s="1"/>
      <c r="HT452" s="1"/>
      <c r="HU452" s="1"/>
      <c r="HV452" s="1"/>
      <c r="HW452" s="1"/>
      <c r="HX452" s="1"/>
      <c r="HY452" s="1"/>
      <c r="HZ452" s="1"/>
      <c r="IA452" s="1"/>
      <c r="IB452" s="1"/>
      <c r="IC452" s="1"/>
      <c r="ID452" s="1"/>
      <c r="IE452" s="1"/>
      <c r="IF452" s="1"/>
      <c r="IG452" s="1"/>
      <c r="IH452" s="1"/>
      <c r="II452" s="1"/>
      <c r="IJ452" s="1"/>
      <c r="IK452" s="1"/>
      <c r="IL452" s="1"/>
      <c r="IM452" s="1"/>
      <c r="IN452" s="1"/>
      <c r="IO452" s="1"/>
      <c r="IP452" s="1"/>
      <c r="IQ452" s="1"/>
      <c r="IR452" s="1"/>
      <c r="IS452" s="1"/>
      <c r="IT452" s="1"/>
    </row>
    <row r="453" spans="1:254" s="36" customFormat="1" x14ac:dyDescent="0.2">
      <c r="A453" s="1"/>
      <c r="B453" s="85"/>
      <c r="C453" s="1"/>
      <c r="D453" s="1"/>
      <c r="E453" s="73"/>
      <c r="F453" s="86"/>
      <c r="G453" s="1"/>
      <c r="H453" s="1"/>
      <c r="I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  <c r="IJ453" s="1"/>
      <c r="IK453" s="1"/>
      <c r="IL453" s="1"/>
      <c r="IM453" s="1"/>
      <c r="IN453" s="1"/>
      <c r="IO453" s="1"/>
      <c r="IP453" s="1"/>
      <c r="IQ453" s="1"/>
      <c r="IR453" s="1"/>
      <c r="IS453" s="1"/>
      <c r="IT453" s="1"/>
    </row>
    <row r="454" spans="1:254" s="36" customFormat="1" x14ac:dyDescent="0.2">
      <c r="A454" s="1"/>
      <c r="B454" s="85"/>
      <c r="C454" s="1"/>
      <c r="D454" s="1"/>
      <c r="E454" s="73"/>
      <c r="F454" s="86"/>
      <c r="G454" s="1"/>
      <c r="H454" s="1"/>
      <c r="I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  <c r="IF454" s="1"/>
      <c r="IG454" s="1"/>
      <c r="IH454" s="1"/>
      <c r="II454" s="1"/>
      <c r="IJ454" s="1"/>
      <c r="IK454" s="1"/>
      <c r="IL454" s="1"/>
      <c r="IM454" s="1"/>
      <c r="IN454" s="1"/>
      <c r="IO454" s="1"/>
      <c r="IP454" s="1"/>
      <c r="IQ454" s="1"/>
      <c r="IR454" s="1"/>
      <c r="IS454" s="1"/>
      <c r="IT454" s="1"/>
    </row>
    <row r="455" spans="1:254" s="36" customFormat="1" x14ac:dyDescent="0.2">
      <c r="A455" s="1"/>
      <c r="B455" s="85"/>
      <c r="C455" s="1"/>
      <c r="D455" s="1"/>
      <c r="E455" s="73"/>
      <c r="F455" s="86"/>
      <c r="G455" s="1"/>
      <c r="H455" s="1"/>
      <c r="I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  <c r="HH455" s="1"/>
      <c r="HI455" s="1"/>
      <c r="HJ455" s="1"/>
      <c r="HK455" s="1"/>
      <c r="HL455" s="1"/>
      <c r="HM455" s="1"/>
      <c r="HN455" s="1"/>
      <c r="HO455" s="1"/>
      <c r="HP455" s="1"/>
      <c r="HQ455" s="1"/>
      <c r="HR455" s="1"/>
      <c r="HS455" s="1"/>
      <c r="HT455" s="1"/>
      <c r="HU455" s="1"/>
      <c r="HV455" s="1"/>
      <c r="HW455" s="1"/>
      <c r="HX455" s="1"/>
      <c r="HY455" s="1"/>
      <c r="HZ455" s="1"/>
      <c r="IA455" s="1"/>
      <c r="IB455" s="1"/>
      <c r="IC455" s="1"/>
      <c r="ID455" s="1"/>
      <c r="IE455" s="1"/>
      <c r="IF455" s="1"/>
      <c r="IG455" s="1"/>
      <c r="IH455" s="1"/>
      <c r="II455" s="1"/>
      <c r="IJ455" s="1"/>
      <c r="IK455" s="1"/>
      <c r="IL455" s="1"/>
      <c r="IM455" s="1"/>
      <c r="IN455" s="1"/>
      <c r="IO455" s="1"/>
      <c r="IP455" s="1"/>
      <c r="IQ455" s="1"/>
      <c r="IR455" s="1"/>
      <c r="IS455" s="1"/>
      <c r="IT455" s="1"/>
    </row>
    <row r="456" spans="1:254" s="36" customFormat="1" x14ac:dyDescent="0.2">
      <c r="A456" s="1"/>
      <c r="B456" s="85"/>
      <c r="C456" s="1"/>
      <c r="D456" s="1"/>
      <c r="E456" s="73"/>
      <c r="F456" s="86"/>
      <c r="G456" s="1"/>
      <c r="H456" s="1"/>
      <c r="I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  <c r="HF456" s="1"/>
      <c r="HG456" s="1"/>
      <c r="HH456" s="1"/>
      <c r="HI456" s="1"/>
      <c r="HJ456" s="1"/>
      <c r="HK456" s="1"/>
      <c r="HL456" s="1"/>
      <c r="HM456" s="1"/>
      <c r="HN456" s="1"/>
      <c r="HO456" s="1"/>
      <c r="HP456" s="1"/>
      <c r="HQ456" s="1"/>
      <c r="HR456" s="1"/>
      <c r="HS456" s="1"/>
      <c r="HT456" s="1"/>
      <c r="HU456" s="1"/>
      <c r="HV456" s="1"/>
      <c r="HW456" s="1"/>
      <c r="HX456" s="1"/>
      <c r="HY456" s="1"/>
      <c r="HZ456" s="1"/>
      <c r="IA456" s="1"/>
      <c r="IB456" s="1"/>
      <c r="IC456" s="1"/>
      <c r="ID456" s="1"/>
      <c r="IE456" s="1"/>
      <c r="IF456" s="1"/>
      <c r="IG456" s="1"/>
      <c r="IH456" s="1"/>
      <c r="II456" s="1"/>
      <c r="IJ456" s="1"/>
      <c r="IK456" s="1"/>
      <c r="IL456" s="1"/>
      <c r="IM456" s="1"/>
      <c r="IN456" s="1"/>
      <c r="IO456" s="1"/>
      <c r="IP456" s="1"/>
      <c r="IQ456" s="1"/>
      <c r="IR456" s="1"/>
      <c r="IS456" s="1"/>
      <c r="IT456" s="1"/>
    </row>
    <row r="457" spans="1:254" s="36" customFormat="1" x14ac:dyDescent="0.2">
      <c r="A457" s="1"/>
      <c r="B457" s="85"/>
      <c r="C457" s="1"/>
      <c r="D457" s="1"/>
      <c r="E457" s="73"/>
      <c r="F457" s="86"/>
      <c r="G457" s="1"/>
      <c r="H457" s="1"/>
      <c r="I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  <c r="HF457" s="1"/>
      <c r="HG457" s="1"/>
      <c r="HH457" s="1"/>
      <c r="HI457" s="1"/>
      <c r="HJ457" s="1"/>
      <c r="HK457" s="1"/>
      <c r="HL457" s="1"/>
      <c r="HM457" s="1"/>
      <c r="HN457" s="1"/>
      <c r="HO457" s="1"/>
      <c r="HP457" s="1"/>
      <c r="HQ457" s="1"/>
      <c r="HR457" s="1"/>
      <c r="HS457" s="1"/>
      <c r="HT457" s="1"/>
      <c r="HU457" s="1"/>
      <c r="HV457" s="1"/>
      <c r="HW457" s="1"/>
      <c r="HX457" s="1"/>
      <c r="HY457" s="1"/>
      <c r="HZ457" s="1"/>
      <c r="IA457" s="1"/>
      <c r="IB457" s="1"/>
      <c r="IC457" s="1"/>
      <c r="ID457" s="1"/>
      <c r="IE457" s="1"/>
      <c r="IF457" s="1"/>
      <c r="IG457" s="1"/>
      <c r="IH457" s="1"/>
      <c r="II457" s="1"/>
      <c r="IJ457" s="1"/>
      <c r="IK457" s="1"/>
      <c r="IL457" s="1"/>
      <c r="IM457" s="1"/>
      <c r="IN457" s="1"/>
      <c r="IO457" s="1"/>
      <c r="IP457" s="1"/>
      <c r="IQ457" s="1"/>
      <c r="IR457" s="1"/>
      <c r="IS457" s="1"/>
      <c r="IT457" s="1"/>
    </row>
    <row r="458" spans="1:254" s="36" customFormat="1" x14ac:dyDescent="0.2">
      <c r="A458" s="1"/>
      <c r="B458" s="85"/>
      <c r="C458" s="1"/>
      <c r="D458" s="1"/>
      <c r="E458" s="73"/>
      <c r="F458" s="86"/>
      <c r="G458" s="1"/>
      <c r="H458" s="1"/>
      <c r="I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  <c r="HJ458" s="1"/>
      <c r="HK458" s="1"/>
      <c r="HL458" s="1"/>
      <c r="HM458" s="1"/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  <c r="IC458" s="1"/>
      <c r="ID458" s="1"/>
      <c r="IE458" s="1"/>
      <c r="IF458" s="1"/>
      <c r="IG458" s="1"/>
      <c r="IH458" s="1"/>
      <c r="II458" s="1"/>
      <c r="IJ458" s="1"/>
      <c r="IK458" s="1"/>
      <c r="IL458" s="1"/>
      <c r="IM458" s="1"/>
      <c r="IN458" s="1"/>
      <c r="IO458" s="1"/>
      <c r="IP458" s="1"/>
      <c r="IQ458" s="1"/>
      <c r="IR458" s="1"/>
      <c r="IS458" s="1"/>
      <c r="IT458" s="1"/>
    </row>
    <row r="459" spans="1:254" s="36" customFormat="1" x14ac:dyDescent="0.2">
      <c r="A459" s="1"/>
      <c r="B459" s="85"/>
      <c r="C459" s="1"/>
      <c r="D459" s="1"/>
      <c r="E459" s="73"/>
      <c r="F459" s="86"/>
      <c r="G459" s="1"/>
      <c r="H459" s="1"/>
      <c r="I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/>
      <c r="GW459" s="1"/>
      <c r="GX459" s="1"/>
      <c r="GY459" s="1"/>
      <c r="GZ459" s="1"/>
      <c r="HA459" s="1"/>
      <c r="HB459" s="1"/>
      <c r="HC459" s="1"/>
      <c r="HD459" s="1"/>
      <c r="HE459" s="1"/>
      <c r="HF459" s="1"/>
      <c r="HG459" s="1"/>
      <c r="HH459" s="1"/>
      <c r="HI459" s="1"/>
      <c r="HJ459" s="1"/>
      <c r="HK459" s="1"/>
      <c r="HL459" s="1"/>
      <c r="HM459" s="1"/>
      <c r="HN459" s="1"/>
      <c r="HO459" s="1"/>
      <c r="HP459" s="1"/>
      <c r="HQ459" s="1"/>
      <c r="HR459" s="1"/>
      <c r="HS459" s="1"/>
      <c r="HT459" s="1"/>
      <c r="HU459" s="1"/>
      <c r="HV459" s="1"/>
      <c r="HW459" s="1"/>
      <c r="HX459" s="1"/>
      <c r="HY459" s="1"/>
      <c r="HZ459" s="1"/>
      <c r="IA459" s="1"/>
      <c r="IB459" s="1"/>
      <c r="IC459" s="1"/>
      <c r="ID459" s="1"/>
      <c r="IE459" s="1"/>
      <c r="IF459" s="1"/>
      <c r="IG459" s="1"/>
      <c r="IH459" s="1"/>
      <c r="II459" s="1"/>
      <c r="IJ459" s="1"/>
      <c r="IK459" s="1"/>
      <c r="IL459" s="1"/>
      <c r="IM459" s="1"/>
      <c r="IN459" s="1"/>
      <c r="IO459" s="1"/>
      <c r="IP459" s="1"/>
      <c r="IQ459" s="1"/>
      <c r="IR459" s="1"/>
      <c r="IS459" s="1"/>
      <c r="IT459" s="1"/>
    </row>
    <row r="460" spans="1:254" s="36" customFormat="1" x14ac:dyDescent="0.2">
      <c r="A460" s="1"/>
      <c r="B460" s="85"/>
      <c r="C460" s="1"/>
      <c r="D460" s="1"/>
      <c r="E460" s="73"/>
      <c r="F460" s="86"/>
      <c r="G460" s="1"/>
      <c r="H460" s="1"/>
      <c r="I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/>
      <c r="GW460" s="1"/>
      <c r="GX460" s="1"/>
      <c r="GY460" s="1"/>
      <c r="GZ460" s="1"/>
      <c r="HA460" s="1"/>
      <c r="HB460" s="1"/>
      <c r="HC460" s="1"/>
      <c r="HD460" s="1"/>
      <c r="HE460" s="1"/>
      <c r="HF460" s="1"/>
      <c r="HG460" s="1"/>
      <c r="HH460" s="1"/>
      <c r="HI460" s="1"/>
      <c r="HJ460" s="1"/>
      <c r="HK460" s="1"/>
      <c r="HL460" s="1"/>
      <c r="HM460" s="1"/>
      <c r="HN460" s="1"/>
      <c r="HO460" s="1"/>
      <c r="HP460" s="1"/>
      <c r="HQ460" s="1"/>
      <c r="HR460" s="1"/>
      <c r="HS460" s="1"/>
      <c r="HT460" s="1"/>
      <c r="HU460" s="1"/>
      <c r="HV460" s="1"/>
      <c r="HW460" s="1"/>
      <c r="HX460" s="1"/>
      <c r="HY460" s="1"/>
      <c r="HZ460" s="1"/>
      <c r="IA460" s="1"/>
      <c r="IB460" s="1"/>
      <c r="IC460" s="1"/>
      <c r="ID460" s="1"/>
      <c r="IE460" s="1"/>
      <c r="IF460" s="1"/>
      <c r="IG460" s="1"/>
      <c r="IH460" s="1"/>
      <c r="II460" s="1"/>
      <c r="IJ460" s="1"/>
      <c r="IK460" s="1"/>
      <c r="IL460" s="1"/>
      <c r="IM460" s="1"/>
      <c r="IN460" s="1"/>
      <c r="IO460" s="1"/>
      <c r="IP460" s="1"/>
      <c r="IQ460" s="1"/>
      <c r="IR460" s="1"/>
      <c r="IS460" s="1"/>
      <c r="IT460" s="1"/>
    </row>
    <row r="461" spans="1:254" s="36" customFormat="1" x14ac:dyDescent="0.2">
      <c r="A461" s="1"/>
      <c r="B461" s="85"/>
      <c r="C461" s="1"/>
      <c r="D461" s="1"/>
      <c r="E461" s="73"/>
      <c r="F461" s="86"/>
      <c r="G461" s="1"/>
      <c r="H461" s="1"/>
      <c r="I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  <c r="HH461" s="1"/>
      <c r="HI461" s="1"/>
      <c r="HJ461" s="1"/>
      <c r="HK461" s="1"/>
      <c r="HL461" s="1"/>
      <c r="HM461" s="1"/>
      <c r="HN461" s="1"/>
      <c r="HO461" s="1"/>
      <c r="HP461" s="1"/>
      <c r="HQ461" s="1"/>
      <c r="HR461" s="1"/>
      <c r="HS461" s="1"/>
      <c r="HT461" s="1"/>
      <c r="HU461" s="1"/>
      <c r="HV461" s="1"/>
      <c r="HW461" s="1"/>
      <c r="HX461" s="1"/>
      <c r="HY461" s="1"/>
      <c r="HZ461" s="1"/>
      <c r="IA461" s="1"/>
      <c r="IB461" s="1"/>
      <c r="IC461" s="1"/>
      <c r="ID461" s="1"/>
      <c r="IE461" s="1"/>
      <c r="IF461" s="1"/>
      <c r="IG461" s="1"/>
      <c r="IH461" s="1"/>
      <c r="II461" s="1"/>
      <c r="IJ461" s="1"/>
      <c r="IK461" s="1"/>
      <c r="IL461" s="1"/>
      <c r="IM461" s="1"/>
      <c r="IN461" s="1"/>
      <c r="IO461" s="1"/>
      <c r="IP461" s="1"/>
      <c r="IQ461" s="1"/>
      <c r="IR461" s="1"/>
      <c r="IS461" s="1"/>
      <c r="IT461" s="1"/>
    </row>
    <row r="462" spans="1:254" s="36" customFormat="1" x14ac:dyDescent="0.2">
      <c r="A462" s="1"/>
      <c r="B462" s="85"/>
      <c r="C462" s="1"/>
      <c r="D462" s="1"/>
      <c r="E462" s="73"/>
      <c r="F462" s="86"/>
      <c r="G462" s="1"/>
      <c r="H462" s="1"/>
      <c r="I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/>
      <c r="GW462" s="1"/>
      <c r="GX462" s="1"/>
      <c r="GY462" s="1"/>
      <c r="GZ462" s="1"/>
      <c r="HA462" s="1"/>
      <c r="HB462" s="1"/>
      <c r="HC462" s="1"/>
      <c r="HD462" s="1"/>
      <c r="HE462" s="1"/>
      <c r="HF462" s="1"/>
      <c r="HG462" s="1"/>
      <c r="HH462" s="1"/>
      <c r="HI462" s="1"/>
      <c r="HJ462" s="1"/>
      <c r="HK462" s="1"/>
      <c r="HL462" s="1"/>
      <c r="HM462" s="1"/>
      <c r="HN462" s="1"/>
      <c r="HO462" s="1"/>
      <c r="HP462" s="1"/>
      <c r="HQ462" s="1"/>
      <c r="HR462" s="1"/>
      <c r="HS462" s="1"/>
      <c r="HT462" s="1"/>
      <c r="HU462" s="1"/>
      <c r="HV462" s="1"/>
      <c r="HW462" s="1"/>
      <c r="HX462" s="1"/>
      <c r="HY462" s="1"/>
      <c r="HZ462" s="1"/>
      <c r="IA462" s="1"/>
      <c r="IB462" s="1"/>
      <c r="IC462" s="1"/>
      <c r="ID462" s="1"/>
      <c r="IE462" s="1"/>
      <c r="IF462" s="1"/>
      <c r="IG462" s="1"/>
      <c r="IH462" s="1"/>
      <c r="II462" s="1"/>
      <c r="IJ462" s="1"/>
      <c r="IK462" s="1"/>
      <c r="IL462" s="1"/>
      <c r="IM462" s="1"/>
      <c r="IN462" s="1"/>
      <c r="IO462" s="1"/>
      <c r="IP462" s="1"/>
      <c r="IQ462" s="1"/>
      <c r="IR462" s="1"/>
      <c r="IS462" s="1"/>
      <c r="IT462" s="1"/>
    </row>
    <row r="463" spans="1:254" s="36" customFormat="1" x14ac:dyDescent="0.2">
      <c r="A463" s="1"/>
      <c r="B463" s="85"/>
      <c r="C463" s="1"/>
      <c r="D463" s="1"/>
      <c r="E463" s="73"/>
      <c r="F463" s="86"/>
      <c r="G463" s="1"/>
      <c r="H463" s="1"/>
      <c r="I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  <c r="HF463" s="1"/>
      <c r="HG463" s="1"/>
      <c r="HH463" s="1"/>
      <c r="HI463" s="1"/>
      <c r="HJ463" s="1"/>
      <c r="HK463" s="1"/>
      <c r="HL463" s="1"/>
      <c r="HM463" s="1"/>
      <c r="HN463" s="1"/>
      <c r="HO463" s="1"/>
      <c r="HP463" s="1"/>
      <c r="HQ463" s="1"/>
      <c r="HR463" s="1"/>
      <c r="HS463" s="1"/>
      <c r="HT463" s="1"/>
      <c r="HU463" s="1"/>
      <c r="HV463" s="1"/>
      <c r="HW463" s="1"/>
      <c r="HX463" s="1"/>
      <c r="HY463" s="1"/>
      <c r="HZ463" s="1"/>
      <c r="IA463" s="1"/>
      <c r="IB463" s="1"/>
      <c r="IC463" s="1"/>
      <c r="ID463" s="1"/>
      <c r="IE463" s="1"/>
      <c r="IF463" s="1"/>
      <c r="IG463" s="1"/>
      <c r="IH463" s="1"/>
      <c r="II463" s="1"/>
      <c r="IJ463" s="1"/>
      <c r="IK463" s="1"/>
      <c r="IL463" s="1"/>
      <c r="IM463" s="1"/>
      <c r="IN463" s="1"/>
      <c r="IO463" s="1"/>
      <c r="IP463" s="1"/>
      <c r="IQ463" s="1"/>
      <c r="IR463" s="1"/>
      <c r="IS463" s="1"/>
      <c r="IT463" s="1"/>
    </row>
    <row r="464" spans="1:254" s="36" customFormat="1" x14ac:dyDescent="0.2">
      <c r="A464" s="1"/>
      <c r="B464" s="85"/>
      <c r="C464" s="1"/>
      <c r="D464" s="1"/>
      <c r="E464" s="73"/>
      <c r="F464" s="86"/>
      <c r="G464" s="1"/>
      <c r="H464" s="1"/>
      <c r="I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  <c r="HH464" s="1"/>
      <c r="HI464" s="1"/>
      <c r="HJ464" s="1"/>
      <c r="HK464" s="1"/>
      <c r="HL464" s="1"/>
      <c r="HM464" s="1"/>
      <c r="HN464" s="1"/>
      <c r="HO464" s="1"/>
      <c r="HP464" s="1"/>
      <c r="HQ464" s="1"/>
      <c r="HR464" s="1"/>
      <c r="HS464" s="1"/>
      <c r="HT464" s="1"/>
      <c r="HU464" s="1"/>
      <c r="HV464" s="1"/>
      <c r="HW464" s="1"/>
      <c r="HX464" s="1"/>
      <c r="HY464" s="1"/>
      <c r="HZ464" s="1"/>
      <c r="IA464" s="1"/>
      <c r="IB464" s="1"/>
      <c r="IC464" s="1"/>
      <c r="ID464" s="1"/>
      <c r="IE464" s="1"/>
      <c r="IF464" s="1"/>
      <c r="IG464" s="1"/>
      <c r="IH464" s="1"/>
      <c r="II464" s="1"/>
      <c r="IJ464" s="1"/>
      <c r="IK464" s="1"/>
      <c r="IL464" s="1"/>
      <c r="IM464" s="1"/>
      <c r="IN464" s="1"/>
      <c r="IO464" s="1"/>
      <c r="IP464" s="1"/>
      <c r="IQ464" s="1"/>
      <c r="IR464" s="1"/>
      <c r="IS464" s="1"/>
      <c r="IT464" s="1"/>
    </row>
    <row r="465" spans="1:254" s="36" customFormat="1" x14ac:dyDescent="0.2">
      <c r="A465" s="1"/>
      <c r="B465" s="85"/>
      <c r="C465" s="1"/>
      <c r="D465" s="1"/>
      <c r="E465" s="73"/>
      <c r="F465" s="86"/>
      <c r="G465" s="1"/>
      <c r="H465" s="1"/>
      <c r="I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/>
      <c r="GW465" s="1"/>
      <c r="GX465" s="1"/>
      <c r="GY465" s="1"/>
      <c r="GZ465" s="1"/>
      <c r="HA465" s="1"/>
      <c r="HB465" s="1"/>
      <c r="HC465" s="1"/>
      <c r="HD465" s="1"/>
      <c r="HE465" s="1"/>
      <c r="HF465" s="1"/>
      <c r="HG465" s="1"/>
      <c r="HH465" s="1"/>
      <c r="HI465" s="1"/>
      <c r="HJ465" s="1"/>
      <c r="HK465" s="1"/>
      <c r="HL465" s="1"/>
      <c r="HM465" s="1"/>
      <c r="HN465" s="1"/>
      <c r="HO465" s="1"/>
      <c r="HP465" s="1"/>
      <c r="HQ465" s="1"/>
      <c r="HR465" s="1"/>
      <c r="HS465" s="1"/>
      <c r="HT465" s="1"/>
      <c r="HU465" s="1"/>
      <c r="HV465" s="1"/>
      <c r="HW465" s="1"/>
      <c r="HX465" s="1"/>
      <c r="HY465" s="1"/>
      <c r="HZ465" s="1"/>
      <c r="IA465" s="1"/>
      <c r="IB465" s="1"/>
      <c r="IC465" s="1"/>
      <c r="ID465" s="1"/>
      <c r="IE465" s="1"/>
      <c r="IF465" s="1"/>
      <c r="IG465" s="1"/>
      <c r="IH465" s="1"/>
      <c r="II465" s="1"/>
      <c r="IJ465" s="1"/>
      <c r="IK465" s="1"/>
      <c r="IL465" s="1"/>
      <c r="IM465" s="1"/>
      <c r="IN465" s="1"/>
      <c r="IO465" s="1"/>
      <c r="IP465" s="1"/>
      <c r="IQ465" s="1"/>
      <c r="IR465" s="1"/>
      <c r="IS465" s="1"/>
      <c r="IT465" s="1"/>
    </row>
    <row r="466" spans="1:254" s="36" customFormat="1" x14ac:dyDescent="0.2">
      <c r="A466" s="1"/>
      <c r="B466" s="85"/>
      <c r="C466" s="1"/>
      <c r="D466" s="1"/>
      <c r="E466" s="73"/>
      <c r="F466" s="86"/>
      <c r="G466" s="1"/>
      <c r="H466" s="1"/>
      <c r="I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  <c r="HJ466" s="1"/>
      <c r="HK466" s="1"/>
      <c r="HL466" s="1"/>
      <c r="HM466" s="1"/>
      <c r="HN466" s="1"/>
      <c r="HO466" s="1"/>
      <c r="HP466" s="1"/>
      <c r="HQ466" s="1"/>
      <c r="HR466" s="1"/>
      <c r="HS466" s="1"/>
      <c r="HT466" s="1"/>
      <c r="HU466" s="1"/>
      <c r="HV466" s="1"/>
      <c r="HW466" s="1"/>
      <c r="HX466" s="1"/>
      <c r="HY466" s="1"/>
      <c r="HZ466" s="1"/>
      <c r="IA466" s="1"/>
      <c r="IB466" s="1"/>
      <c r="IC466" s="1"/>
      <c r="ID466" s="1"/>
      <c r="IE466" s="1"/>
      <c r="IF466" s="1"/>
      <c r="IG466" s="1"/>
      <c r="IH466" s="1"/>
      <c r="II466" s="1"/>
      <c r="IJ466" s="1"/>
      <c r="IK466" s="1"/>
      <c r="IL466" s="1"/>
      <c r="IM466" s="1"/>
      <c r="IN466" s="1"/>
      <c r="IO466" s="1"/>
      <c r="IP466" s="1"/>
      <c r="IQ466" s="1"/>
      <c r="IR466" s="1"/>
      <c r="IS466" s="1"/>
      <c r="IT466" s="1"/>
    </row>
    <row r="467" spans="1:254" s="36" customFormat="1" x14ac:dyDescent="0.2">
      <c r="A467" s="1"/>
      <c r="B467" s="85"/>
      <c r="C467" s="1"/>
      <c r="D467" s="1"/>
      <c r="E467" s="73"/>
      <c r="F467" s="86"/>
      <c r="G467" s="1"/>
      <c r="H467" s="1"/>
      <c r="I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  <c r="HF467" s="1"/>
      <c r="HG467" s="1"/>
      <c r="HH467" s="1"/>
      <c r="HI467" s="1"/>
      <c r="HJ467" s="1"/>
      <c r="HK467" s="1"/>
      <c r="HL467" s="1"/>
      <c r="HM467" s="1"/>
      <c r="HN467" s="1"/>
      <c r="HO467" s="1"/>
      <c r="HP467" s="1"/>
      <c r="HQ467" s="1"/>
      <c r="HR467" s="1"/>
      <c r="HS467" s="1"/>
      <c r="HT467" s="1"/>
      <c r="HU467" s="1"/>
      <c r="HV467" s="1"/>
      <c r="HW467" s="1"/>
      <c r="HX467" s="1"/>
      <c r="HY467" s="1"/>
      <c r="HZ467" s="1"/>
      <c r="IA467" s="1"/>
      <c r="IB467" s="1"/>
      <c r="IC467" s="1"/>
      <c r="ID467" s="1"/>
      <c r="IE467" s="1"/>
      <c r="IF467" s="1"/>
      <c r="IG467" s="1"/>
      <c r="IH467" s="1"/>
      <c r="II467" s="1"/>
      <c r="IJ467" s="1"/>
      <c r="IK467" s="1"/>
      <c r="IL467" s="1"/>
      <c r="IM467" s="1"/>
      <c r="IN467" s="1"/>
      <c r="IO467" s="1"/>
      <c r="IP467" s="1"/>
      <c r="IQ467" s="1"/>
      <c r="IR467" s="1"/>
      <c r="IS467" s="1"/>
      <c r="IT467" s="1"/>
    </row>
    <row r="468" spans="1:254" s="36" customFormat="1" x14ac:dyDescent="0.2">
      <c r="A468" s="1"/>
      <c r="B468" s="85"/>
      <c r="C468" s="1"/>
      <c r="D468" s="1"/>
      <c r="E468" s="73"/>
      <c r="F468" s="86"/>
      <c r="G468" s="1"/>
      <c r="H468" s="1"/>
      <c r="I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  <c r="HF468" s="1"/>
      <c r="HG468" s="1"/>
      <c r="HH468" s="1"/>
      <c r="HI468" s="1"/>
      <c r="HJ468" s="1"/>
      <c r="HK468" s="1"/>
      <c r="HL468" s="1"/>
      <c r="HM468" s="1"/>
      <c r="HN468" s="1"/>
      <c r="HO468" s="1"/>
      <c r="HP468" s="1"/>
      <c r="HQ468" s="1"/>
      <c r="HR468" s="1"/>
      <c r="HS468" s="1"/>
      <c r="HT468" s="1"/>
      <c r="HU468" s="1"/>
      <c r="HV468" s="1"/>
      <c r="HW468" s="1"/>
      <c r="HX468" s="1"/>
      <c r="HY468" s="1"/>
      <c r="HZ468" s="1"/>
      <c r="IA468" s="1"/>
      <c r="IB468" s="1"/>
      <c r="IC468" s="1"/>
      <c r="ID468" s="1"/>
      <c r="IE468" s="1"/>
      <c r="IF468" s="1"/>
      <c r="IG468" s="1"/>
      <c r="IH468" s="1"/>
      <c r="II468" s="1"/>
      <c r="IJ468" s="1"/>
      <c r="IK468" s="1"/>
      <c r="IL468" s="1"/>
      <c r="IM468" s="1"/>
      <c r="IN468" s="1"/>
      <c r="IO468" s="1"/>
      <c r="IP468" s="1"/>
      <c r="IQ468" s="1"/>
      <c r="IR468" s="1"/>
      <c r="IS468" s="1"/>
      <c r="IT468" s="1"/>
    </row>
    <row r="469" spans="1:254" s="36" customFormat="1" x14ac:dyDescent="0.2">
      <c r="A469" s="1"/>
      <c r="B469" s="85"/>
      <c r="C469" s="1"/>
      <c r="D469" s="1"/>
      <c r="E469" s="73"/>
      <c r="F469" s="86"/>
      <c r="G469" s="1"/>
      <c r="H469" s="1"/>
      <c r="I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  <c r="HF469" s="1"/>
      <c r="HG469" s="1"/>
      <c r="HH469" s="1"/>
      <c r="HI469" s="1"/>
      <c r="HJ469" s="1"/>
      <c r="HK469" s="1"/>
      <c r="HL469" s="1"/>
      <c r="HM469" s="1"/>
      <c r="HN469" s="1"/>
      <c r="HO469" s="1"/>
      <c r="HP469" s="1"/>
      <c r="HQ469" s="1"/>
      <c r="HR469" s="1"/>
      <c r="HS469" s="1"/>
      <c r="HT469" s="1"/>
      <c r="HU469" s="1"/>
      <c r="HV469" s="1"/>
      <c r="HW469" s="1"/>
      <c r="HX469" s="1"/>
      <c r="HY469" s="1"/>
      <c r="HZ469" s="1"/>
      <c r="IA469" s="1"/>
      <c r="IB469" s="1"/>
      <c r="IC469" s="1"/>
      <c r="ID469" s="1"/>
      <c r="IE469" s="1"/>
      <c r="IF469" s="1"/>
      <c r="IG469" s="1"/>
      <c r="IH469" s="1"/>
      <c r="II469" s="1"/>
      <c r="IJ469" s="1"/>
      <c r="IK469" s="1"/>
      <c r="IL469" s="1"/>
      <c r="IM469" s="1"/>
      <c r="IN469" s="1"/>
      <c r="IO469" s="1"/>
      <c r="IP469" s="1"/>
      <c r="IQ469" s="1"/>
      <c r="IR469" s="1"/>
      <c r="IS469" s="1"/>
      <c r="IT469" s="1"/>
    </row>
    <row r="470" spans="1:254" s="36" customFormat="1" x14ac:dyDescent="0.2">
      <c r="A470" s="1"/>
      <c r="B470" s="85"/>
      <c r="C470" s="1"/>
      <c r="D470" s="1"/>
      <c r="E470" s="73"/>
      <c r="F470" s="86"/>
      <c r="G470" s="1"/>
      <c r="H470" s="1"/>
      <c r="I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  <c r="FZ470" s="1"/>
      <c r="GA470" s="1"/>
      <c r="GB470" s="1"/>
      <c r="GC470" s="1"/>
      <c r="GD470" s="1"/>
      <c r="GE470" s="1"/>
      <c r="GF470" s="1"/>
      <c r="GG470" s="1"/>
      <c r="GH470" s="1"/>
      <c r="GI470" s="1"/>
      <c r="GJ470" s="1"/>
      <c r="GK470" s="1"/>
      <c r="GL470" s="1"/>
      <c r="GM470" s="1"/>
      <c r="GN470" s="1"/>
      <c r="GO470" s="1"/>
      <c r="GP470" s="1"/>
      <c r="GQ470" s="1"/>
      <c r="GR470" s="1"/>
      <c r="GS470" s="1"/>
      <c r="GT470" s="1"/>
      <c r="GU470" s="1"/>
      <c r="GV470" s="1"/>
      <c r="GW470" s="1"/>
      <c r="GX470" s="1"/>
      <c r="GY470" s="1"/>
      <c r="GZ470" s="1"/>
      <c r="HA470" s="1"/>
      <c r="HB470" s="1"/>
      <c r="HC470" s="1"/>
      <c r="HD470" s="1"/>
      <c r="HE470" s="1"/>
      <c r="HF470" s="1"/>
      <c r="HG470" s="1"/>
      <c r="HH470" s="1"/>
      <c r="HI470" s="1"/>
      <c r="HJ470" s="1"/>
      <c r="HK470" s="1"/>
      <c r="HL470" s="1"/>
      <c r="HM470" s="1"/>
      <c r="HN470" s="1"/>
      <c r="HO470" s="1"/>
      <c r="HP470" s="1"/>
      <c r="HQ470" s="1"/>
      <c r="HR470" s="1"/>
      <c r="HS470" s="1"/>
      <c r="HT470" s="1"/>
      <c r="HU470" s="1"/>
      <c r="HV470" s="1"/>
      <c r="HW470" s="1"/>
      <c r="HX470" s="1"/>
      <c r="HY470" s="1"/>
      <c r="HZ470" s="1"/>
      <c r="IA470" s="1"/>
      <c r="IB470" s="1"/>
      <c r="IC470" s="1"/>
      <c r="ID470" s="1"/>
      <c r="IE470" s="1"/>
      <c r="IF470" s="1"/>
      <c r="IG470" s="1"/>
      <c r="IH470" s="1"/>
      <c r="II470" s="1"/>
      <c r="IJ470" s="1"/>
      <c r="IK470" s="1"/>
      <c r="IL470" s="1"/>
      <c r="IM470" s="1"/>
      <c r="IN470" s="1"/>
      <c r="IO470" s="1"/>
      <c r="IP470" s="1"/>
      <c r="IQ470" s="1"/>
      <c r="IR470" s="1"/>
      <c r="IS470" s="1"/>
      <c r="IT470" s="1"/>
    </row>
    <row r="471" spans="1:254" s="36" customFormat="1" x14ac:dyDescent="0.2">
      <c r="A471" s="1"/>
      <c r="B471" s="85"/>
      <c r="C471" s="1"/>
      <c r="D471" s="1"/>
      <c r="E471" s="73"/>
      <c r="F471" s="86"/>
      <c r="G471" s="1"/>
      <c r="H471" s="1"/>
      <c r="I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  <c r="HH471" s="1"/>
      <c r="HI471" s="1"/>
      <c r="HJ471" s="1"/>
      <c r="HK471" s="1"/>
      <c r="HL471" s="1"/>
      <c r="HM471" s="1"/>
      <c r="HN471" s="1"/>
      <c r="HO471" s="1"/>
      <c r="HP471" s="1"/>
      <c r="HQ471" s="1"/>
      <c r="HR471" s="1"/>
      <c r="HS471" s="1"/>
      <c r="HT471" s="1"/>
      <c r="HU471" s="1"/>
      <c r="HV471" s="1"/>
      <c r="HW471" s="1"/>
      <c r="HX471" s="1"/>
      <c r="HY471" s="1"/>
      <c r="HZ471" s="1"/>
      <c r="IA471" s="1"/>
      <c r="IB471" s="1"/>
      <c r="IC471" s="1"/>
      <c r="ID471" s="1"/>
      <c r="IE471" s="1"/>
      <c r="IF471" s="1"/>
      <c r="IG471" s="1"/>
      <c r="IH471" s="1"/>
      <c r="II471" s="1"/>
      <c r="IJ471" s="1"/>
      <c r="IK471" s="1"/>
      <c r="IL471" s="1"/>
      <c r="IM471" s="1"/>
      <c r="IN471" s="1"/>
      <c r="IO471" s="1"/>
      <c r="IP471" s="1"/>
      <c r="IQ471" s="1"/>
      <c r="IR471" s="1"/>
      <c r="IS471" s="1"/>
      <c r="IT471" s="1"/>
    </row>
    <row r="472" spans="1:254" s="36" customFormat="1" x14ac:dyDescent="0.2">
      <c r="A472" s="1"/>
      <c r="B472" s="85"/>
      <c r="C472" s="1"/>
      <c r="D472" s="1"/>
      <c r="E472" s="73"/>
      <c r="F472" s="86"/>
      <c r="G472" s="1"/>
      <c r="H472" s="1"/>
      <c r="I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  <c r="HJ472" s="1"/>
      <c r="HK472" s="1"/>
      <c r="HL472" s="1"/>
      <c r="HM472" s="1"/>
      <c r="HN472" s="1"/>
      <c r="HO472" s="1"/>
      <c r="HP472" s="1"/>
      <c r="HQ472" s="1"/>
      <c r="HR472" s="1"/>
      <c r="HS472" s="1"/>
      <c r="HT472" s="1"/>
      <c r="HU472" s="1"/>
      <c r="HV472" s="1"/>
      <c r="HW472" s="1"/>
      <c r="HX472" s="1"/>
      <c r="HY472" s="1"/>
      <c r="HZ472" s="1"/>
      <c r="IA472" s="1"/>
      <c r="IB472" s="1"/>
      <c r="IC472" s="1"/>
      <c r="ID472" s="1"/>
      <c r="IE472" s="1"/>
      <c r="IF472" s="1"/>
      <c r="IG472" s="1"/>
      <c r="IH472" s="1"/>
      <c r="II472" s="1"/>
      <c r="IJ472" s="1"/>
      <c r="IK472" s="1"/>
      <c r="IL472" s="1"/>
      <c r="IM472" s="1"/>
      <c r="IN472" s="1"/>
      <c r="IO472" s="1"/>
      <c r="IP472" s="1"/>
      <c r="IQ472" s="1"/>
      <c r="IR472" s="1"/>
      <c r="IS472" s="1"/>
      <c r="IT472" s="1"/>
    </row>
    <row r="473" spans="1:254" s="36" customFormat="1" x14ac:dyDescent="0.2">
      <c r="A473" s="1"/>
      <c r="B473" s="85"/>
      <c r="C473" s="1"/>
      <c r="D473" s="1"/>
      <c r="E473" s="73"/>
      <c r="F473" s="86"/>
      <c r="G473" s="1"/>
      <c r="H473" s="1"/>
      <c r="I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  <c r="HF473" s="1"/>
      <c r="HG473" s="1"/>
      <c r="HH473" s="1"/>
      <c r="HI473" s="1"/>
      <c r="HJ473" s="1"/>
      <c r="HK473" s="1"/>
      <c r="HL473" s="1"/>
      <c r="HM473" s="1"/>
      <c r="HN473" s="1"/>
      <c r="HO473" s="1"/>
      <c r="HP473" s="1"/>
      <c r="HQ473" s="1"/>
      <c r="HR473" s="1"/>
      <c r="HS473" s="1"/>
      <c r="HT473" s="1"/>
      <c r="HU473" s="1"/>
      <c r="HV473" s="1"/>
      <c r="HW473" s="1"/>
      <c r="HX473" s="1"/>
      <c r="HY473" s="1"/>
      <c r="HZ473" s="1"/>
      <c r="IA473" s="1"/>
      <c r="IB473" s="1"/>
      <c r="IC473" s="1"/>
      <c r="ID473" s="1"/>
      <c r="IE473" s="1"/>
      <c r="IF473" s="1"/>
      <c r="IG473" s="1"/>
      <c r="IH473" s="1"/>
      <c r="II473" s="1"/>
      <c r="IJ473" s="1"/>
      <c r="IK473" s="1"/>
      <c r="IL473" s="1"/>
      <c r="IM473" s="1"/>
      <c r="IN473" s="1"/>
      <c r="IO473" s="1"/>
      <c r="IP473" s="1"/>
      <c r="IQ473" s="1"/>
      <c r="IR473" s="1"/>
      <c r="IS473" s="1"/>
      <c r="IT473" s="1"/>
    </row>
    <row r="474" spans="1:254" s="36" customFormat="1" x14ac:dyDescent="0.2">
      <c r="A474" s="1"/>
      <c r="B474" s="85"/>
      <c r="C474" s="1"/>
      <c r="D474" s="1"/>
      <c r="E474" s="73"/>
      <c r="F474" s="86"/>
      <c r="G474" s="1"/>
      <c r="H474" s="1"/>
      <c r="I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  <c r="IC474" s="1"/>
      <c r="ID474" s="1"/>
      <c r="IE474" s="1"/>
      <c r="IF474" s="1"/>
      <c r="IG474" s="1"/>
      <c r="IH474" s="1"/>
      <c r="II474" s="1"/>
      <c r="IJ474" s="1"/>
      <c r="IK474" s="1"/>
      <c r="IL474" s="1"/>
      <c r="IM474" s="1"/>
      <c r="IN474" s="1"/>
      <c r="IO474" s="1"/>
      <c r="IP474" s="1"/>
      <c r="IQ474" s="1"/>
      <c r="IR474" s="1"/>
      <c r="IS474" s="1"/>
      <c r="IT474" s="1"/>
    </row>
    <row r="475" spans="1:254" s="36" customFormat="1" x14ac:dyDescent="0.2">
      <c r="A475" s="1"/>
      <c r="B475" s="85"/>
      <c r="C475" s="1"/>
      <c r="D475" s="1"/>
      <c r="E475" s="73"/>
      <c r="F475" s="86"/>
      <c r="G475" s="1"/>
      <c r="H475" s="1"/>
      <c r="I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  <c r="HF475" s="1"/>
      <c r="HG475" s="1"/>
      <c r="HH475" s="1"/>
      <c r="HI475" s="1"/>
      <c r="HJ475" s="1"/>
      <c r="HK475" s="1"/>
      <c r="HL475" s="1"/>
      <c r="HM475" s="1"/>
      <c r="HN475" s="1"/>
      <c r="HO475" s="1"/>
      <c r="HP475" s="1"/>
      <c r="HQ475" s="1"/>
      <c r="HR475" s="1"/>
      <c r="HS475" s="1"/>
      <c r="HT475" s="1"/>
      <c r="HU475" s="1"/>
      <c r="HV475" s="1"/>
      <c r="HW475" s="1"/>
      <c r="HX475" s="1"/>
      <c r="HY475" s="1"/>
      <c r="HZ475" s="1"/>
      <c r="IA475" s="1"/>
      <c r="IB475" s="1"/>
      <c r="IC475" s="1"/>
      <c r="ID475" s="1"/>
      <c r="IE475" s="1"/>
      <c r="IF475" s="1"/>
      <c r="IG475" s="1"/>
      <c r="IH475" s="1"/>
      <c r="II475" s="1"/>
      <c r="IJ475" s="1"/>
      <c r="IK475" s="1"/>
      <c r="IL475" s="1"/>
      <c r="IM475" s="1"/>
      <c r="IN475" s="1"/>
      <c r="IO475" s="1"/>
      <c r="IP475" s="1"/>
      <c r="IQ475" s="1"/>
      <c r="IR475" s="1"/>
      <c r="IS475" s="1"/>
      <c r="IT475" s="1"/>
    </row>
    <row r="476" spans="1:254" s="36" customFormat="1" x14ac:dyDescent="0.2">
      <c r="A476" s="1"/>
      <c r="B476" s="85"/>
      <c r="C476" s="1"/>
      <c r="D476" s="1"/>
      <c r="E476" s="73"/>
      <c r="F476" s="86"/>
      <c r="G476" s="1"/>
      <c r="H476" s="1"/>
      <c r="I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  <c r="HJ476" s="1"/>
      <c r="HK476" s="1"/>
      <c r="HL476" s="1"/>
      <c r="HM476" s="1"/>
      <c r="HN476" s="1"/>
      <c r="HO476" s="1"/>
      <c r="HP476" s="1"/>
      <c r="HQ476" s="1"/>
      <c r="HR476" s="1"/>
      <c r="HS476" s="1"/>
      <c r="HT476" s="1"/>
      <c r="HU476" s="1"/>
      <c r="HV476" s="1"/>
      <c r="HW476" s="1"/>
      <c r="HX476" s="1"/>
      <c r="HY476" s="1"/>
      <c r="HZ476" s="1"/>
      <c r="IA476" s="1"/>
      <c r="IB476" s="1"/>
      <c r="IC476" s="1"/>
      <c r="ID476" s="1"/>
      <c r="IE476" s="1"/>
      <c r="IF476" s="1"/>
      <c r="IG476" s="1"/>
      <c r="IH476" s="1"/>
      <c r="II476" s="1"/>
      <c r="IJ476" s="1"/>
      <c r="IK476" s="1"/>
      <c r="IL476" s="1"/>
      <c r="IM476" s="1"/>
      <c r="IN476" s="1"/>
      <c r="IO476" s="1"/>
      <c r="IP476" s="1"/>
      <c r="IQ476" s="1"/>
      <c r="IR476" s="1"/>
      <c r="IS476" s="1"/>
      <c r="IT476" s="1"/>
    </row>
    <row r="477" spans="1:254" s="36" customFormat="1" x14ac:dyDescent="0.2">
      <c r="A477" s="1"/>
      <c r="B477" s="85"/>
      <c r="C477" s="1"/>
      <c r="D477" s="1"/>
      <c r="E477" s="73"/>
      <c r="F477" s="86"/>
      <c r="G477" s="1"/>
      <c r="H477" s="1"/>
      <c r="I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  <c r="FZ477" s="1"/>
      <c r="GA477" s="1"/>
      <c r="GB477" s="1"/>
      <c r="GC477" s="1"/>
      <c r="GD477" s="1"/>
      <c r="GE477" s="1"/>
      <c r="GF477" s="1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/>
      <c r="GW477" s="1"/>
      <c r="GX477" s="1"/>
      <c r="GY477" s="1"/>
      <c r="GZ477" s="1"/>
      <c r="HA477" s="1"/>
      <c r="HB477" s="1"/>
      <c r="HC477" s="1"/>
      <c r="HD477" s="1"/>
      <c r="HE477" s="1"/>
      <c r="HF477" s="1"/>
      <c r="HG477" s="1"/>
      <c r="HH477" s="1"/>
      <c r="HI477" s="1"/>
      <c r="HJ477" s="1"/>
      <c r="HK477" s="1"/>
      <c r="HL477" s="1"/>
      <c r="HM477" s="1"/>
      <c r="HN477" s="1"/>
      <c r="HO477" s="1"/>
      <c r="HP477" s="1"/>
      <c r="HQ477" s="1"/>
      <c r="HR477" s="1"/>
      <c r="HS477" s="1"/>
      <c r="HT477" s="1"/>
      <c r="HU477" s="1"/>
      <c r="HV477" s="1"/>
      <c r="HW477" s="1"/>
      <c r="HX477" s="1"/>
      <c r="HY477" s="1"/>
      <c r="HZ477" s="1"/>
      <c r="IA477" s="1"/>
      <c r="IB477" s="1"/>
      <c r="IC477" s="1"/>
      <c r="ID477" s="1"/>
      <c r="IE477" s="1"/>
      <c r="IF477" s="1"/>
      <c r="IG477" s="1"/>
      <c r="IH477" s="1"/>
      <c r="II477" s="1"/>
      <c r="IJ477" s="1"/>
      <c r="IK477" s="1"/>
      <c r="IL477" s="1"/>
      <c r="IM477" s="1"/>
      <c r="IN477" s="1"/>
      <c r="IO477" s="1"/>
      <c r="IP477" s="1"/>
      <c r="IQ477" s="1"/>
      <c r="IR477" s="1"/>
      <c r="IS477" s="1"/>
      <c r="IT477" s="1"/>
    </row>
    <row r="478" spans="1:254" s="36" customFormat="1" x14ac:dyDescent="0.2">
      <c r="A478" s="1"/>
      <c r="B478" s="85"/>
      <c r="C478" s="1"/>
      <c r="D478" s="1"/>
      <c r="E478" s="73"/>
      <c r="F478" s="86"/>
      <c r="G478" s="1"/>
      <c r="H478" s="1"/>
      <c r="I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  <c r="FZ478" s="1"/>
      <c r="GA478" s="1"/>
      <c r="GB478" s="1"/>
      <c r="GC478" s="1"/>
      <c r="GD478" s="1"/>
      <c r="GE478" s="1"/>
      <c r="GF478" s="1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/>
      <c r="GW478" s="1"/>
      <c r="GX478" s="1"/>
      <c r="GY478" s="1"/>
      <c r="GZ478" s="1"/>
      <c r="HA478" s="1"/>
      <c r="HB478" s="1"/>
      <c r="HC478" s="1"/>
      <c r="HD478" s="1"/>
      <c r="HE478" s="1"/>
      <c r="HF478" s="1"/>
      <c r="HG478" s="1"/>
      <c r="HH478" s="1"/>
      <c r="HI478" s="1"/>
      <c r="HJ478" s="1"/>
      <c r="HK478" s="1"/>
      <c r="HL478" s="1"/>
      <c r="HM478" s="1"/>
      <c r="HN478" s="1"/>
      <c r="HO478" s="1"/>
      <c r="HP478" s="1"/>
      <c r="HQ478" s="1"/>
      <c r="HR478" s="1"/>
      <c r="HS478" s="1"/>
      <c r="HT478" s="1"/>
      <c r="HU478" s="1"/>
      <c r="HV478" s="1"/>
      <c r="HW478" s="1"/>
      <c r="HX478" s="1"/>
      <c r="HY478" s="1"/>
      <c r="HZ478" s="1"/>
      <c r="IA478" s="1"/>
      <c r="IB478" s="1"/>
      <c r="IC478" s="1"/>
      <c r="ID478" s="1"/>
      <c r="IE478" s="1"/>
      <c r="IF478" s="1"/>
      <c r="IG478" s="1"/>
      <c r="IH478" s="1"/>
      <c r="II478" s="1"/>
      <c r="IJ478" s="1"/>
      <c r="IK478" s="1"/>
      <c r="IL478" s="1"/>
      <c r="IM478" s="1"/>
      <c r="IN478" s="1"/>
      <c r="IO478" s="1"/>
      <c r="IP478" s="1"/>
      <c r="IQ478" s="1"/>
      <c r="IR478" s="1"/>
      <c r="IS478" s="1"/>
      <c r="IT478" s="1"/>
    </row>
    <row r="479" spans="1:254" s="36" customFormat="1" x14ac:dyDescent="0.2">
      <c r="A479" s="1"/>
      <c r="B479" s="85"/>
      <c r="C479" s="1"/>
      <c r="D479" s="1"/>
      <c r="E479" s="73"/>
      <c r="F479" s="86"/>
      <c r="G479" s="1"/>
      <c r="H479" s="1"/>
      <c r="I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  <c r="FZ479" s="1"/>
      <c r="GA479" s="1"/>
      <c r="GB479" s="1"/>
      <c r="GC479" s="1"/>
      <c r="GD479" s="1"/>
      <c r="GE479" s="1"/>
      <c r="GF479" s="1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/>
      <c r="GW479" s="1"/>
      <c r="GX479" s="1"/>
      <c r="GY479" s="1"/>
      <c r="GZ479" s="1"/>
      <c r="HA479" s="1"/>
      <c r="HB479" s="1"/>
      <c r="HC479" s="1"/>
      <c r="HD479" s="1"/>
      <c r="HE479" s="1"/>
      <c r="HF479" s="1"/>
      <c r="HG479" s="1"/>
      <c r="HH479" s="1"/>
      <c r="HI479" s="1"/>
      <c r="HJ479" s="1"/>
      <c r="HK479" s="1"/>
      <c r="HL479" s="1"/>
      <c r="HM479" s="1"/>
      <c r="HN479" s="1"/>
      <c r="HO479" s="1"/>
      <c r="HP479" s="1"/>
      <c r="HQ479" s="1"/>
      <c r="HR479" s="1"/>
      <c r="HS479" s="1"/>
      <c r="HT479" s="1"/>
      <c r="HU479" s="1"/>
      <c r="HV479" s="1"/>
      <c r="HW479" s="1"/>
      <c r="HX479" s="1"/>
      <c r="HY479" s="1"/>
      <c r="HZ479" s="1"/>
      <c r="IA479" s="1"/>
      <c r="IB479" s="1"/>
      <c r="IC479" s="1"/>
      <c r="ID479" s="1"/>
      <c r="IE479" s="1"/>
      <c r="IF479" s="1"/>
      <c r="IG479" s="1"/>
      <c r="IH479" s="1"/>
      <c r="II479" s="1"/>
      <c r="IJ479" s="1"/>
      <c r="IK479" s="1"/>
      <c r="IL479" s="1"/>
      <c r="IM479" s="1"/>
      <c r="IN479" s="1"/>
      <c r="IO479" s="1"/>
      <c r="IP479" s="1"/>
      <c r="IQ479" s="1"/>
      <c r="IR479" s="1"/>
      <c r="IS479" s="1"/>
      <c r="IT479" s="1"/>
    </row>
    <row r="480" spans="1:254" s="36" customFormat="1" x14ac:dyDescent="0.2">
      <c r="A480" s="1"/>
      <c r="B480" s="85"/>
      <c r="C480" s="1"/>
      <c r="D480" s="1"/>
      <c r="E480" s="73"/>
      <c r="F480" s="86"/>
      <c r="G480" s="1"/>
      <c r="H480" s="1"/>
      <c r="I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  <c r="HF480" s="1"/>
      <c r="HG480" s="1"/>
      <c r="HH480" s="1"/>
      <c r="HI480" s="1"/>
      <c r="HJ480" s="1"/>
      <c r="HK480" s="1"/>
      <c r="HL480" s="1"/>
      <c r="HM480" s="1"/>
      <c r="HN480" s="1"/>
      <c r="HO480" s="1"/>
      <c r="HP480" s="1"/>
      <c r="HQ480" s="1"/>
      <c r="HR480" s="1"/>
      <c r="HS480" s="1"/>
      <c r="HT480" s="1"/>
      <c r="HU480" s="1"/>
      <c r="HV480" s="1"/>
      <c r="HW480" s="1"/>
      <c r="HX480" s="1"/>
      <c r="HY480" s="1"/>
      <c r="HZ480" s="1"/>
      <c r="IA480" s="1"/>
      <c r="IB480" s="1"/>
      <c r="IC480" s="1"/>
      <c r="ID480" s="1"/>
      <c r="IE480" s="1"/>
      <c r="IF480" s="1"/>
      <c r="IG480" s="1"/>
      <c r="IH480" s="1"/>
      <c r="II480" s="1"/>
      <c r="IJ480" s="1"/>
      <c r="IK480" s="1"/>
      <c r="IL480" s="1"/>
      <c r="IM480" s="1"/>
      <c r="IN480" s="1"/>
      <c r="IO480" s="1"/>
      <c r="IP480" s="1"/>
      <c r="IQ480" s="1"/>
      <c r="IR480" s="1"/>
      <c r="IS480" s="1"/>
      <c r="IT480" s="1"/>
    </row>
    <row r="481" spans="1:254" s="36" customFormat="1" x14ac:dyDescent="0.2">
      <c r="A481" s="1"/>
      <c r="B481" s="85"/>
      <c r="C481" s="1"/>
      <c r="D481" s="1"/>
      <c r="E481" s="73"/>
      <c r="F481" s="86"/>
      <c r="G481" s="1"/>
      <c r="H481" s="1"/>
      <c r="I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1"/>
      <c r="FZ481" s="1"/>
      <c r="GA481" s="1"/>
      <c r="GB481" s="1"/>
      <c r="GC481" s="1"/>
      <c r="GD481" s="1"/>
      <c r="GE481" s="1"/>
      <c r="GF481" s="1"/>
      <c r="GG481" s="1"/>
      <c r="GH481" s="1"/>
      <c r="GI481" s="1"/>
      <c r="GJ481" s="1"/>
      <c r="GK481" s="1"/>
      <c r="GL481" s="1"/>
      <c r="GM481" s="1"/>
      <c r="GN481" s="1"/>
      <c r="GO481" s="1"/>
      <c r="GP481" s="1"/>
      <c r="GQ481" s="1"/>
      <c r="GR481" s="1"/>
      <c r="GS481" s="1"/>
      <c r="GT481" s="1"/>
      <c r="GU481" s="1"/>
      <c r="GV481" s="1"/>
      <c r="GW481" s="1"/>
      <c r="GX481" s="1"/>
      <c r="GY481" s="1"/>
      <c r="GZ481" s="1"/>
      <c r="HA481" s="1"/>
      <c r="HB481" s="1"/>
      <c r="HC481" s="1"/>
      <c r="HD481" s="1"/>
      <c r="HE481" s="1"/>
      <c r="HF481" s="1"/>
      <c r="HG481" s="1"/>
      <c r="HH481" s="1"/>
      <c r="HI481" s="1"/>
      <c r="HJ481" s="1"/>
      <c r="HK481" s="1"/>
      <c r="HL481" s="1"/>
      <c r="HM481" s="1"/>
      <c r="HN481" s="1"/>
      <c r="HO481" s="1"/>
      <c r="HP481" s="1"/>
      <c r="HQ481" s="1"/>
      <c r="HR481" s="1"/>
      <c r="HS481" s="1"/>
      <c r="HT481" s="1"/>
      <c r="HU481" s="1"/>
      <c r="HV481" s="1"/>
      <c r="HW481" s="1"/>
      <c r="HX481" s="1"/>
      <c r="HY481" s="1"/>
      <c r="HZ481" s="1"/>
      <c r="IA481" s="1"/>
      <c r="IB481" s="1"/>
      <c r="IC481" s="1"/>
      <c r="ID481" s="1"/>
      <c r="IE481" s="1"/>
      <c r="IF481" s="1"/>
      <c r="IG481" s="1"/>
      <c r="IH481" s="1"/>
      <c r="II481" s="1"/>
      <c r="IJ481" s="1"/>
      <c r="IK481" s="1"/>
      <c r="IL481" s="1"/>
      <c r="IM481" s="1"/>
      <c r="IN481" s="1"/>
      <c r="IO481" s="1"/>
      <c r="IP481" s="1"/>
      <c r="IQ481" s="1"/>
      <c r="IR481" s="1"/>
      <c r="IS481" s="1"/>
      <c r="IT481" s="1"/>
    </row>
    <row r="482" spans="1:254" s="36" customFormat="1" x14ac:dyDescent="0.2">
      <c r="A482" s="1"/>
      <c r="B482" s="85"/>
      <c r="C482" s="1"/>
      <c r="D482" s="1"/>
      <c r="E482" s="73"/>
      <c r="F482" s="86"/>
      <c r="G482" s="1"/>
      <c r="H482" s="1"/>
      <c r="I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  <c r="HF482" s="1"/>
      <c r="HG482" s="1"/>
      <c r="HH482" s="1"/>
      <c r="HI482" s="1"/>
      <c r="HJ482" s="1"/>
      <c r="HK482" s="1"/>
      <c r="HL482" s="1"/>
      <c r="HM482" s="1"/>
      <c r="HN482" s="1"/>
      <c r="HO482" s="1"/>
      <c r="HP482" s="1"/>
      <c r="HQ482" s="1"/>
      <c r="HR482" s="1"/>
      <c r="HS482" s="1"/>
      <c r="HT482" s="1"/>
      <c r="HU482" s="1"/>
      <c r="HV482" s="1"/>
      <c r="HW482" s="1"/>
      <c r="HX482" s="1"/>
      <c r="HY482" s="1"/>
      <c r="HZ482" s="1"/>
      <c r="IA482" s="1"/>
      <c r="IB482" s="1"/>
      <c r="IC482" s="1"/>
      <c r="ID482" s="1"/>
      <c r="IE482" s="1"/>
      <c r="IF482" s="1"/>
      <c r="IG482" s="1"/>
      <c r="IH482" s="1"/>
      <c r="II482" s="1"/>
      <c r="IJ482" s="1"/>
      <c r="IK482" s="1"/>
      <c r="IL482" s="1"/>
      <c r="IM482" s="1"/>
      <c r="IN482" s="1"/>
      <c r="IO482" s="1"/>
      <c r="IP482" s="1"/>
      <c r="IQ482" s="1"/>
      <c r="IR482" s="1"/>
      <c r="IS482" s="1"/>
      <c r="IT482" s="1"/>
    </row>
    <row r="483" spans="1:254" s="36" customFormat="1" x14ac:dyDescent="0.2">
      <c r="A483" s="1"/>
      <c r="B483" s="85"/>
      <c r="C483" s="1"/>
      <c r="D483" s="1"/>
      <c r="E483" s="73"/>
      <c r="F483" s="86"/>
      <c r="G483" s="1"/>
      <c r="H483" s="1"/>
      <c r="I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  <c r="GG483" s="1"/>
      <c r="GH483" s="1"/>
      <c r="GI483" s="1"/>
      <c r="GJ483" s="1"/>
      <c r="GK483" s="1"/>
      <c r="GL483" s="1"/>
      <c r="GM483" s="1"/>
      <c r="GN483" s="1"/>
      <c r="GO483" s="1"/>
      <c r="GP483" s="1"/>
      <c r="GQ483" s="1"/>
      <c r="GR483" s="1"/>
      <c r="GS483" s="1"/>
      <c r="GT483" s="1"/>
      <c r="GU483" s="1"/>
      <c r="GV483" s="1"/>
      <c r="GW483" s="1"/>
      <c r="GX483" s="1"/>
      <c r="GY483" s="1"/>
      <c r="GZ483" s="1"/>
      <c r="HA483" s="1"/>
      <c r="HB483" s="1"/>
      <c r="HC483" s="1"/>
      <c r="HD483" s="1"/>
      <c r="HE483" s="1"/>
      <c r="HF483" s="1"/>
      <c r="HG483" s="1"/>
      <c r="HH483" s="1"/>
      <c r="HI483" s="1"/>
      <c r="HJ483" s="1"/>
      <c r="HK483" s="1"/>
      <c r="HL483" s="1"/>
      <c r="HM483" s="1"/>
      <c r="HN483" s="1"/>
      <c r="HO483" s="1"/>
      <c r="HP483" s="1"/>
      <c r="HQ483" s="1"/>
      <c r="HR483" s="1"/>
      <c r="HS483" s="1"/>
      <c r="HT483" s="1"/>
      <c r="HU483" s="1"/>
      <c r="HV483" s="1"/>
      <c r="HW483" s="1"/>
      <c r="HX483" s="1"/>
      <c r="HY483" s="1"/>
      <c r="HZ483" s="1"/>
      <c r="IA483" s="1"/>
      <c r="IB483" s="1"/>
      <c r="IC483" s="1"/>
      <c r="ID483" s="1"/>
      <c r="IE483" s="1"/>
      <c r="IF483" s="1"/>
      <c r="IG483" s="1"/>
      <c r="IH483" s="1"/>
      <c r="II483" s="1"/>
      <c r="IJ483" s="1"/>
      <c r="IK483" s="1"/>
      <c r="IL483" s="1"/>
      <c r="IM483" s="1"/>
      <c r="IN483" s="1"/>
      <c r="IO483" s="1"/>
      <c r="IP483" s="1"/>
      <c r="IQ483" s="1"/>
      <c r="IR483" s="1"/>
      <c r="IS483" s="1"/>
      <c r="IT483" s="1"/>
    </row>
    <row r="484" spans="1:254" s="36" customFormat="1" x14ac:dyDescent="0.2">
      <c r="A484" s="1"/>
      <c r="B484" s="85"/>
      <c r="C484" s="1"/>
      <c r="D484" s="1"/>
      <c r="E484" s="73"/>
      <c r="F484" s="86"/>
      <c r="G484" s="1"/>
      <c r="H484" s="1"/>
      <c r="I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1"/>
      <c r="FZ484" s="1"/>
      <c r="GA484" s="1"/>
      <c r="GB484" s="1"/>
      <c r="GC484" s="1"/>
      <c r="GD484" s="1"/>
      <c r="GE484" s="1"/>
      <c r="GF484" s="1"/>
      <c r="GG484" s="1"/>
      <c r="GH484" s="1"/>
      <c r="GI484" s="1"/>
      <c r="GJ484" s="1"/>
      <c r="GK484" s="1"/>
      <c r="GL484" s="1"/>
      <c r="GM484" s="1"/>
      <c r="GN484" s="1"/>
      <c r="GO484" s="1"/>
      <c r="GP484" s="1"/>
      <c r="GQ484" s="1"/>
      <c r="GR484" s="1"/>
      <c r="GS484" s="1"/>
      <c r="GT484" s="1"/>
      <c r="GU484" s="1"/>
      <c r="GV484" s="1"/>
      <c r="GW484" s="1"/>
      <c r="GX484" s="1"/>
      <c r="GY484" s="1"/>
      <c r="GZ484" s="1"/>
      <c r="HA484" s="1"/>
      <c r="HB484" s="1"/>
      <c r="HC484" s="1"/>
      <c r="HD484" s="1"/>
      <c r="HE484" s="1"/>
      <c r="HF484" s="1"/>
      <c r="HG484" s="1"/>
      <c r="HH484" s="1"/>
      <c r="HI484" s="1"/>
      <c r="HJ484" s="1"/>
      <c r="HK484" s="1"/>
      <c r="HL484" s="1"/>
      <c r="HM484" s="1"/>
      <c r="HN484" s="1"/>
      <c r="HO484" s="1"/>
      <c r="HP484" s="1"/>
      <c r="HQ484" s="1"/>
      <c r="HR484" s="1"/>
      <c r="HS484" s="1"/>
      <c r="HT484" s="1"/>
      <c r="HU484" s="1"/>
      <c r="HV484" s="1"/>
      <c r="HW484" s="1"/>
      <c r="HX484" s="1"/>
      <c r="HY484" s="1"/>
      <c r="HZ484" s="1"/>
      <c r="IA484" s="1"/>
      <c r="IB484" s="1"/>
      <c r="IC484" s="1"/>
      <c r="ID484" s="1"/>
      <c r="IE484" s="1"/>
      <c r="IF484" s="1"/>
      <c r="IG484" s="1"/>
      <c r="IH484" s="1"/>
      <c r="II484" s="1"/>
      <c r="IJ484" s="1"/>
      <c r="IK484" s="1"/>
      <c r="IL484" s="1"/>
      <c r="IM484" s="1"/>
      <c r="IN484" s="1"/>
      <c r="IO484" s="1"/>
      <c r="IP484" s="1"/>
      <c r="IQ484" s="1"/>
      <c r="IR484" s="1"/>
      <c r="IS484" s="1"/>
      <c r="IT484" s="1"/>
    </row>
    <row r="485" spans="1:254" s="36" customFormat="1" x14ac:dyDescent="0.2">
      <c r="A485" s="1"/>
      <c r="B485" s="85"/>
      <c r="C485" s="1"/>
      <c r="D485" s="1"/>
      <c r="E485" s="73"/>
      <c r="F485" s="86"/>
      <c r="G485" s="1"/>
      <c r="H485" s="1"/>
      <c r="I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  <c r="HF485" s="1"/>
      <c r="HG485" s="1"/>
      <c r="HH485" s="1"/>
      <c r="HI485" s="1"/>
      <c r="HJ485" s="1"/>
      <c r="HK485" s="1"/>
      <c r="HL485" s="1"/>
      <c r="HM485" s="1"/>
      <c r="HN485" s="1"/>
      <c r="HO485" s="1"/>
      <c r="HP485" s="1"/>
      <c r="HQ485" s="1"/>
      <c r="HR485" s="1"/>
      <c r="HS485" s="1"/>
      <c r="HT485" s="1"/>
      <c r="HU485" s="1"/>
      <c r="HV485" s="1"/>
      <c r="HW485" s="1"/>
      <c r="HX485" s="1"/>
      <c r="HY485" s="1"/>
      <c r="HZ485" s="1"/>
      <c r="IA485" s="1"/>
      <c r="IB485" s="1"/>
      <c r="IC485" s="1"/>
      <c r="ID485" s="1"/>
      <c r="IE485" s="1"/>
      <c r="IF485" s="1"/>
      <c r="IG485" s="1"/>
      <c r="IH485" s="1"/>
      <c r="II485" s="1"/>
      <c r="IJ485" s="1"/>
      <c r="IK485" s="1"/>
      <c r="IL485" s="1"/>
      <c r="IM485" s="1"/>
      <c r="IN485" s="1"/>
      <c r="IO485" s="1"/>
      <c r="IP485" s="1"/>
      <c r="IQ485" s="1"/>
      <c r="IR485" s="1"/>
      <c r="IS485" s="1"/>
      <c r="IT485" s="1"/>
    </row>
    <row r="486" spans="1:254" s="36" customFormat="1" x14ac:dyDescent="0.2">
      <c r="A486" s="1"/>
      <c r="B486" s="85"/>
      <c r="C486" s="1"/>
      <c r="D486" s="1"/>
      <c r="E486" s="73"/>
      <c r="F486" s="86"/>
      <c r="G486" s="1"/>
      <c r="H486" s="1"/>
      <c r="I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1"/>
      <c r="FZ486" s="1"/>
      <c r="GA486" s="1"/>
      <c r="GB486" s="1"/>
      <c r="GC486" s="1"/>
      <c r="GD486" s="1"/>
      <c r="GE486" s="1"/>
      <c r="GF486" s="1"/>
      <c r="GG486" s="1"/>
      <c r="GH486" s="1"/>
      <c r="GI486" s="1"/>
      <c r="GJ486" s="1"/>
      <c r="GK486" s="1"/>
      <c r="GL486" s="1"/>
      <c r="GM486" s="1"/>
      <c r="GN486" s="1"/>
      <c r="GO486" s="1"/>
      <c r="GP486" s="1"/>
      <c r="GQ486" s="1"/>
      <c r="GR486" s="1"/>
      <c r="GS486" s="1"/>
      <c r="GT486" s="1"/>
      <c r="GU486" s="1"/>
      <c r="GV486" s="1"/>
      <c r="GW486" s="1"/>
      <c r="GX486" s="1"/>
      <c r="GY486" s="1"/>
      <c r="GZ486" s="1"/>
      <c r="HA486" s="1"/>
      <c r="HB486" s="1"/>
      <c r="HC486" s="1"/>
      <c r="HD486" s="1"/>
      <c r="HE486" s="1"/>
      <c r="HF486" s="1"/>
      <c r="HG486" s="1"/>
      <c r="HH486" s="1"/>
      <c r="HI486" s="1"/>
      <c r="HJ486" s="1"/>
      <c r="HK486" s="1"/>
      <c r="HL486" s="1"/>
      <c r="HM486" s="1"/>
      <c r="HN486" s="1"/>
      <c r="HO486" s="1"/>
      <c r="HP486" s="1"/>
      <c r="HQ486" s="1"/>
      <c r="HR486" s="1"/>
      <c r="HS486" s="1"/>
      <c r="HT486" s="1"/>
      <c r="HU486" s="1"/>
      <c r="HV486" s="1"/>
      <c r="HW486" s="1"/>
      <c r="HX486" s="1"/>
      <c r="HY486" s="1"/>
      <c r="HZ486" s="1"/>
      <c r="IA486" s="1"/>
      <c r="IB486" s="1"/>
      <c r="IC486" s="1"/>
      <c r="ID486" s="1"/>
      <c r="IE486" s="1"/>
      <c r="IF486" s="1"/>
      <c r="IG486" s="1"/>
      <c r="IH486" s="1"/>
      <c r="II486" s="1"/>
      <c r="IJ486" s="1"/>
      <c r="IK486" s="1"/>
      <c r="IL486" s="1"/>
      <c r="IM486" s="1"/>
      <c r="IN486" s="1"/>
      <c r="IO486" s="1"/>
      <c r="IP486" s="1"/>
      <c r="IQ486" s="1"/>
      <c r="IR486" s="1"/>
      <c r="IS486" s="1"/>
      <c r="IT486" s="1"/>
    </row>
    <row r="487" spans="1:254" s="36" customFormat="1" x14ac:dyDescent="0.2">
      <c r="A487" s="1"/>
      <c r="B487" s="85"/>
      <c r="C487" s="1"/>
      <c r="D487" s="1"/>
      <c r="E487" s="73"/>
      <c r="F487" s="86"/>
      <c r="G487" s="1"/>
      <c r="H487" s="1"/>
      <c r="I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  <c r="HJ487" s="1"/>
      <c r="HK487" s="1"/>
      <c r="HL487" s="1"/>
      <c r="HM487" s="1"/>
      <c r="HN487" s="1"/>
      <c r="HO487" s="1"/>
      <c r="HP487" s="1"/>
      <c r="HQ487" s="1"/>
      <c r="HR487" s="1"/>
      <c r="HS487" s="1"/>
      <c r="HT487" s="1"/>
      <c r="HU487" s="1"/>
      <c r="HV487" s="1"/>
      <c r="HW487" s="1"/>
      <c r="HX487" s="1"/>
      <c r="HY487" s="1"/>
      <c r="HZ487" s="1"/>
      <c r="IA487" s="1"/>
      <c r="IB487" s="1"/>
      <c r="IC487" s="1"/>
      <c r="ID487" s="1"/>
      <c r="IE487" s="1"/>
      <c r="IF487" s="1"/>
      <c r="IG487" s="1"/>
      <c r="IH487" s="1"/>
      <c r="II487" s="1"/>
      <c r="IJ487" s="1"/>
      <c r="IK487" s="1"/>
      <c r="IL487" s="1"/>
      <c r="IM487" s="1"/>
      <c r="IN487" s="1"/>
      <c r="IO487" s="1"/>
      <c r="IP487" s="1"/>
      <c r="IQ487" s="1"/>
      <c r="IR487" s="1"/>
      <c r="IS487" s="1"/>
      <c r="IT487" s="1"/>
    </row>
    <row r="488" spans="1:254" s="36" customFormat="1" x14ac:dyDescent="0.2">
      <c r="A488" s="1"/>
      <c r="B488" s="85"/>
      <c r="C488" s="1"/>
      <c r="D488" s="1"/>
      <c r="E488" s="73"/>
      <c r="F488" s="86"/>
      <c r="G488" s="1"/>
      <c r="H488" s="1"/>
      <c r="I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1"/>
      <c r="FZ488" s="1"/>
      <c r="GA488" s="1"/>
      <c r="GB488" s="1"/>
      <c r="GC488" s="1"/>
      <c r="GD488" s="1"/>
      <c r="GE488" s="1"/>
      <c r="GF488" s="1"/>
      <c r="GG488" s="1"/>
      <c r="GH488" s="1"/>
      <c r="GI488" s="1"/>
      <c r="GJ488" s="1"/>
      <c r="GK488" s="1"/>
      <c r="GL488" s="1"/>
      <c r="GM488" s="1"/>
      <c r="GN488" s="1"/>
      <c r="GO488" s="1"/>
      <c r="GP488" s="1"/>
      <c r="GQ488" s="1"/>
      <c r="GR488" s="1"/>
      <c r="GS488" s="1"/>
      <c r="GT488" s="1"/>
      <c r="GU488" s="1"/>
      <c r="GV488" s="1"/>
      <c r="GW488" s="1"/>
      <c r="GX488" s="1"/>
      <c r="GY488" s="1"/>
      <c r="GZ488" s="1"/>
      <c r="HA488" s="1"/>
      <c r="HB488" s="1"/>
      <c r="HC488" s="1"/>
      <c r="HD488" s="1"/>
      <c r="HE488" s="1"/>
      <c r="HF488" s="1"/>
      <c r="HG488" s="1"/>
      <c r="HH488" s="1"/>
      <c r="HI488" s="1"/>
      <c r="HJ488" s="1"/>
      <c r="HK488" s="1"/>
      <c r="HL488" s="1"/>
      <c r="HM488" s="1"/>
      <c r="HN488" s="1"/>
      <c r="HO488" s="1"/>
      <c r="HP488" s="1"/>
      <c r="HQ488" s="1"/>
      <c r="HR488" s="1"/>
      <c r="HS488" s="1"/>
      <c r="HT488" s="1"/>
      <c r="HU488" s="1"/>
      <c r="HV488" s="1"/>
      <c r="HW488" s="1"/>
      <c r="HX488" s="1"/>
      <c r="HY488" s="1"/>
      <c r="HZ488" s="1"/>
      <c r="IA488" s="1"/>
      <c r="IB488" s="1"/>
      <c r="IC488" s="1"/>
      <c r="ID488" s="1"/>
      <c r="IE488" s="1"/>
      <c r="IF488" s="1"/>
      <c r="IG488" s="1"/>
      <c r="IH488" s="1"/>
      <c r="II488" s="1"/>
      <c r="IJ488" s="1"/>
      <c r="IK488" s="1"/>
      <c r="IL488" s="1"/>
      <c r="IM488" s="1"/>
      <c r="IN488" s="1"/>
      <c r="IO488" s="1"/>
      <c r="IP488" s="1"/>
      <c r="IQ488" s="1"/>
      <c r="IR488" s="1"/>
      <c r="IS488" s="1"/>
      <c r="IT488" s="1"/>
    </row>
    <row r="489" spans="1:254" s="36" customFormat="1" x14ac:dyDescent="0.2">
      <c r="A489" s="1"/>
      <c r="B489" s="85"/>
      <c r="C489" s="1"/>
      <c r="D489" s="1"/>
      <c r="E489" s="73"/>
      <c r="F489" s="86"/>
      <c r="G489" s="1"/>
      <c r="H489" s="1"/>
      <c r="I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1"/>
      <c r="FZ489" s="1"/>
      <c r="GA489" s="1"/>
      <c r="GB489" s="1"/>
      <c r="GC489" s="1"/>
      <c r="GD489" s="1"/>
      <c r="GE489" s="1"/>
      <c r="GF489" s="1"/>
      <c r="GG489" s="1"/>
      <c r="GH489" s="1"/>
      <c r="GI489" s="1"/>
      <c r="GJ489" s="1"/>
      <c r="GK489" s="1"/>
      <c r="GL489" s="1"/>
      <c r="GM489" s="1"/>
      <c r="GN489" s="1"/>
      <c r="GO489" s="1"/>
      <c r="GP489" s="1"/>
      <c r="GQ489" s="1"/>
      <c r="GR489" s="1"/>
      <c r="GS489" s="1"/>
      <c r="GT489" s="1"/>
      <c r="GU489" s="1"/>
      <c r="GV489" s="1"/>
      <c r="GW489" s="1"/>
      <c r="GX489" s="1"/>
      <c r="GY489" s="1"/>
      <c r="GZ489" s="1"/>
      <c r="HA489" s="1"/>
      <c r="HB489" s="1"/>
      <c r="HC489" s="1"/>
      <c r="HD489" s="1"/>
      <c r="HE489" s="1"/>
      <c r="HF489" s="1"/>
      <c r="HG489" s="1"/>
      <c r="HH489" s="1"/>
      <c r="HI489" s="1"/>
      <c r="HJ489" s="1"/>
      <c r="HK489" s="1"/>
      <c r="HL489" s="1"/>
      <c r="HM489" s="1"/>
      <c r="HN489" s="1"/>
      <c r="HO489" s="1"/>
      <c r="HP489" s="1"/>
      <c r="HQ489" s="1"/>
      <c r="HR489" s="1"/>
      <c r="HS489" s="1"/>
      <c r="HT489" s="1"/>
      <c r="HU489" s="1"/>
      <c r="HV489" s="1"/>
      <c r="HW489" s="1"/>
      <c r="HX489" s="1"/>
      <c r="HY489" s="1"/>
      <c r="HZ489" s="1"/>
      <c r="IA489" s="1"/>
      <c r="IB489" s="1"/>
      <c r="IC489" s="1"/>
      <c r="ID489" s="1"/>
      <c r="IE489" s="1"/>
      <c r="IF489" s="1"/>
      <c r="IG489" s="1"/>
      <c r="IH489" s="1"/>
      <c r="II489" s="1"/>
      <c r="IJ489" s="1"/>
      <c r="IK489" s="1"/>
      <c r="IL489" s="1"/>
      <c r="IM489" s="1"/>
      <c r="IN489" s="1"/>
      <c r="IO489" s="1"/>
      <c r="IP489" s="1"/>
      <c r="IQ489" s="1"/>
      <c r="IR489" s="1"/>
      <c r="IS489" s="1"/>
      <c r="IT489" s="1"/>
    </row>
    <row r="490" spans="1:254" s="36" customFormat="1" x14ac:dyDescent="0.2">
      <c r="A490" s="1"/>
      <c r="B490" s="85"/>
      <c r="C490" s="1"/>
      <c r="D490" s="1"/>
      <c r="E490" s="73"/>
      <c r="F490" s="86"/>
      <c r="G490" s="1"/>
      <c r="H490" s="1"/>
      <c r="I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1"/>
      <c r="FZ490" s="1"/>
      <c r="GA490" s="1"/>
      <c r="GB490" s="1"/>
      <c r="GC490" s="1"/>
      <c r="GD490" s="1"/>
      <c r="GE490" s="1"/>
      <c r="GF490" s="1"/>
      <c r="GG490" s="1"/>
      <c r="GH490" s="1"/>
      <c r="GI490" s="1"/>
      <c r="GJ490" s="1"/>
      <c r="GK490" s="1"/>
      <c r="GL490" s="1"/>
      <c r="GM490" s="1"/>
      <c r="GN490" s="1"/>
      <c r="GO490" s="1"/>
      <c r="GP490" s="1"/>
      <c r="GQ490" s="1"/>
      <c r="GR490" s="1"/>
      <c r="GS490" s="1"/>
      <c r="GT490" s="1"/>
      <c r="GU490" s="1"/>
      <c r="GV490" s="1"/>
      <c r="GW490" s="1"/>
      <c r="GX490" s="1"/>
      <c r="GY490" s="1"/>
      <c r="GZ490" s="1"/>
      <c r="HA490" s="1"/>
      <c r="HB490" s="1"/>
      <c r="HC490" s="1"/>
      <c r="HD490" s="1"/>
      <c r="HE490" s="1"/>
      <c r="HF490" s="1"/>
      <c r="HG490" s="1"/>
      <c r="HH490" s="1"/>
      <c r="HI490" s="1"/>
      <c r="HJ490" s="1"/>
      <c r="HK490" s="1"/>
      <c r="HL490" s="1"/>
      <c r="HM490" s="1"/>
      <c r="HN490" s="1"/>
      <c r="HO490" s="1"/>
      <c r="HP490" s="1"/>
      <c r="HQ490" s="1"/>
      <c r="HR490" s="1"/>
      <c r="HS490" s="1"/>
      <c r="HT490" s="1"/>
      <c r="HU490" s="1"/>
      <c r="HV490" s="1"/>
      <c r="HW490" s="1"/>
      <c r="HX490" s="1"/>
      <c r="HY490" s="1"/>
      <c r="HZ490" s="1"/>
      <c r="IA490" s="1"/>
      <c r="IB490" s="1"/>
      <c r="IC490" s="1"/>
      <c r="ID490" s="1"/>
      <c r="IE490" s="1"/>
      <c r="IF490" s="1"/>
      <c r="IG490" s="1"/>
      <c r="IH490" s="1"/>
      <c r="II490" s="1"/>
      <c r="IJ490" s="1"/>
      <c r="IK490" s="1"/>
      <c r="IL490" s="1"/>
      <c r="IM490" s="1"/>
      <c r="IN490" s="1"/>
      <c r="IO490" s="1"/>
      <c r="IP490" s="1"/>
      <c r="IQ490" s="1"/>
      <c r="IR490" s="1"/>
      <c r="IS490" s="1"/>
      <c r="IT490" s="1"/>
    </row>
    <row r="491" spans="1:254" s="36" customFormat="1" x14ac:dyDescent="0.2">
      <c r="A491" s="1"/>
      <c r="B491" s="85"/>
      <c r="C491" s="1"/>
      <c r="D491" s="1"/>
      <c r="E491" s="73"/>
      <c r="F491" s="86"/>
      <c r="G491" s="1"/>
      <c r="H491" s="1"/>
      <c r="I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/>
      <c r="GW491" s="1"/>
      <c r="GX491" s="1"/>
      <c r="GY491" s="1"/>
      <c r="GZ491" s="1"/>
      <c r="HA491" s="1"/>
      <c r="HB491" s="1"/>
      <c r="HC491" s="1"/>
      <c r="HD491" s="1"/>
      <c r="HE491" s="1"/>
      <c r="HF491" s="1"/>
      <c r="HG491" s="1"/>
      <c r="HH491" s="1"/>
      <c r="HI491" s="1"/>
      <c r="HJ491" s="1"/>
      <c r="HK491" s="1"/>
      <c r="HL491" s="1"/>
      <c r="HM491" s="1"/>
      <c r="HN491" s="1"/>
      <c r="HO491" s="1"/>
      <c r="HP491" s="1"/>
      <c r="HQ491" s="1"/>
      <c r="HR491" s="1"/>
      <c r="HS491" s="1"/>
      <c r="HT491" s="1"/>
      <c r="HU491" s="1"/>
      <c r="HV491" s="1"/>
      <c r="HW491" s="1"/>
      <c r="HX491" s="1"/>
      <c r="HY491" s="1"/>
      <c r="HZ491" s="1"/>
      <c r="IA491" s="1"/>
      <c r="IB491" s="1"/>
      <c r="IC491" s="1"/>
      <c r="ID491" s="1"/>
      <c r="IE491" s="1"/>
      <c r="IF491" s="1"/>
      <c r="IG491" s="1"/>
      <c r="IH491" s="1"/>
      <c r="II491" s="1"/>
      <c r="IJ491" s="1"/>
      <c r="IK491" s="1"/>
      <c r="IL491" s="1"/>
      <c r="IM491" s="1"/>
      <c r="IN491" s="1"/>
      <c r="IO491" s="1"/>
      <c r="IP491" s="1"/>
      <c r="IQ491" s="1"/>
      <c r="IR491" s="1"/>
      <c r="IS491" s="1"/>
      <c r="IT491" s="1"/>
    </row>
    <row r="492" spans="1:254" s="36" customFormat="1" x14ac:dyDescent="0.2">
      <c r="A492" s="1"/>
      <c r="B492" s="85"/>
      <c r="C492" s="1"/>
      <c r="D492" s="1"/>
      <c r="E492" s="73"/>
      <c r="F492" s="86"/>
      <c r="G492" s="1"/>
      <c r="H492" s="1"/>
      <c r="I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1"/>
      <c r="FZ492" s="1"/>
      <c r="GA492" s="1"/>
      <c r="GB492" s="1"/>
      <c r="GC492" s="1"/>
      <c r="GD492" s="1"/>
      <c r="GE492" s="1"/>
      <c r="GF492" s="1"/>
      <c r="GG492" s="1"/>
      <c r="GH492" s="1"/>
      <c r="GI492" s="1"/>
      <c r="GJ492" s="1"/>
      <c r="GK492" s="1"/>
      <c r="GL492" s="1"/>
      <c r="GM492" s="1"/>
      <c r="GN492" s="1"/>
      <c r="GO492" s="1"/>
      <c r="GP492" s="1"/>
      <c r="GQ492" s="1"/>
      <c r="GR492" s="1"/>
      <c r="GS492" s="1"/>
      <c r="GT492" s="1"/>
      <c r="GU492" s="1"/>
      <c r="GV492" s="1"/>
      <c r="GW492" s="1"/>
      <c r="GX492" s="1"/>
      <c r="GY492" s="1"/>
      <c r="GZ492" s="1"/>
      <c r="HA492" s="1"/>
      <c r="HB492" s="1"/>
      <c r="HC492" s="1"/>
      <c r="HD492" s="1"/>
      <c r="HE492" s="1"/>
      <c r="HF492" s="1"/>
      <c r="HG492" s="1"/>
      <c r="HH492" s="1"/>
      <c r="HI492" s="1"/>
      <c r="HJ492" s="1"/>
      <c r="HK492" s="1"/>
      <c r="HL492" s="1"/>
      <c r="HM492" s="1"/>
      <c r="HN492" s="1"/>
      <c r="HO492" s="1"/>
      <c r="HP492" s="1"/>
      <c r="HQ492" s="1"/>
      <c r="HR492" s="1"/>
      <c r="HS492" s="1"/>
      <c r="HT492" s="1"/>
      <c r="HU492" s="1"/>
      <c r="HV492" s="1"/>
      <c r="HW492" s="1"/>
      <c r="HX492" s="1"/>
      <c r="HY492" s="1"/>
      <c r="HZ492" s="1"/>
      <c r="IA492" s="1"/>
      <c r="IB492" s="1"/>
      <c r="IC492" s="1"/>
      <c r="ID492" s="1"/>
      <c r="IE492" s="1"/>
      <c r="IF492" s="1"/>
      <c r="IG492" s="1"/>
      <c r="IH492" s="1"/>
      <c r="II492" s="1"/>
      <c r="IJ492" s="1"/>
      <c r="IK492" s="1"/>
      <c r="IL492" s="1"/>
      <c r="IM492" s="1"/>
      <c r="IN492" s="1"/>
      <c r="IO492" s="1"/>
      <c r="IP492" s="1"/>
      <c r="IQ492" s="1"/>
      <c r="IR492" s="1"/>
      <c r="IS492" s="1"/>
      <c r="IT492" s="1"/>
    </row>
    <row r="493" spans="1:254" s="36" customFormat="1" x14ac:dyDescent="0.2">
      <c r="A493" s="1"/>
      <c r="B493" s="85"/>
      <c r="C493" s="1"/>
      <c r="D493" s="1"/>
      <c r="E493" s="73"/>
      <c r="F493" s="86"/>
      <c r="G493" s="1"/>
      <c r="H493" s="1"/>
      <c r="I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1"/>
      <c r="FZ493" s="1"/>
      <c r="GA493" s="1"/>
      <c r="GB493" s="1"/>
      <c r="GC493" s="1"/>
      <c r="GD493" s="1"/>
      <c r="GE493" s="1"/>
      <c r="GF493" s="1"/>
      <c r="GG493" s="1"/>
      <c r="GH493" s="1"/>
      <c r="GI493" s="1"/>
      <c r="GJ493" s="1"/>
      <c r="GK493" s="1"/>
      <c r="GL493" s="1"/>
      <c r="GM493" s="1"/>
      <c r="GN493" s="1"/>
      <c r="GO493" s="1"/>
      <c r="GP493" s="1"/>
      <c r="GQ493" s="1"/>
      <c r="GR493" s="1"/>
      <c r="GS493" s="1"/>
      <c r="GT493" s="1"/>
      <c r="GU493" s="1"/>
      <c r="GV493" s="1"/>
      <c r="GW493" s="1"/>
      <c r="GX493" s="1"/>
      <c r="GY493" s="1"/>
      <c r="GZ493" s="1"/>
      <c r="HA493" s="1"/>
      <c r="HB493" s="1"/>
      <c r="HC493" s="1"/>
      <c r="HD493" s="1"/>
      <c r="HE493" s="1"/>
      <c r="HF493" s="1"/>
      <c r="HG493" s="1"/>
      <c r="HH493" s="1"/>
      <c r="HI493" s="1"/>
      <c r="HJ493" s="1"/>
      <c r="HK493" s="1"/>
      <c r="HL493" s="1"/>
      <c r="HM493" s="1"/>
      <c r="HN493" s="1"/>
      <c r="HO493" s="1"/>
      <c r="HP493" s="1"/>
      <c r="HQ493" s="1"/>
      <c r="HR493" s="1"/>
      <c r="HS493" s="1"/>
      <c r="HT493" s="1"/>
      <c r="HU493" s="1"/>
      <c r="HV493" s="1"/>
      <c r="HW493" s="1"/>
      <c r="HX493" s="1"/>
      <c r="HY493" s="1"/>
      <c r="HZ493" s="1"/>
      <c r="IA493" s="1"/>
      <c r="IB493" s="1"/>
      <c r="IC493" s="1"/>
      <c r="ID493" s="1"/>
      <c r="IE493" s="1"/>
      <c r="IF493" s="1"/>
      <c r="IG493" s="1"/>
      <c r="IH493" s="1"/>
      <c r="II493" s="1"/>
      <c r="IJ493" s="1"/>
      <c r="IK493" s="1"/>
      <c r="IL493" s="1"/>
      <c r="IM493" s="1"/>
      <c r="IN493" s="1"/>
      <c r="IO493" s="1"/>
      <c r="IP493" s="1"/>
      <c r="IQ493" s="1"/>
      <c r="IR493" s="1"/>
      <c r="IS493" s="1"/>
      <c r="IT493" s="1"/>
    </row>
    <row r="494" spans="1:254" s="36" customFormat="1" x14ac:dyDescent="0.2">
      <c r="A494" s="1"/>
      <c r="B494" s="85"/>
      <c r="C494" s="1"/>
      <c r="D494" s="1"/>
      <c r="E494" s="73"/>
      <c r="F494" s="86"/>
      <c r="G494" s="1"/>
      <c r="H494" s="1"/>
      <c r="I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  <c r="HF494" s="1"/>
      <c r="HG494" s="1"/>
      <c r="HH494" s="1"/>
      <c r="HI494" s="1"/>
      <c r="HJ494" s="1"/>
      <c r="HK494" s="1"/>
      <c r="HL494" s="1"/>
      <c r="HM494" s="1"/>
      <c r="HN494" s="1"/>
      <c r="HO494" s="1"/>
      <c r="HP494" s="1"/>
      <c r="HQ494" s="1"/>
      <c r="HR494" s="1"/>
      <c r="HS494" s="1"/>
      <c r="HT494" s="1"/>
      <c r="HU494" s="1"/>
      <c r="HV494" s="1"/>
      <c r="HW494" s="1"/>
      <c r="HX494" s="1"/>
      <c r="HY494" s="1"/>
      <c r="HZ494" s="1"/>
      <c r="IA494" s="1"/>
      <c r="IB494" s="1"/>
      <c r="IC494" s="1"/>
      <c r="ID494" s="1"/>
      <c r="IE494" s="1"/>
      <c r="IF494" s="1"/>
      <c r="IG494" s="1"/>
      <c r="IH494" s="1"/>
      <c r="II494" s="1"/>
      <c r="IJ494" s="1"/>
      <c r="IK494" s="1"/>
      <c r="IL494" s="1"/>
      <c r="IM494" s="1"/>
      <c r="IN494" s="1"/>
      <c r="IO494" s="1"/>
      <c r="IP494" s="1"/>
      <c r="IQ494" s="1"/>
      <c r="IR494" s="1"/>
      <c r="IS494" s="1"/>
      <c r="IT494" s="1"/>
    </row>
    <row r="495" spans="1:254" s="36" customFormat="1" x14ac:dyDescent="0.2">
      <c r="A495" s="1"/>
      <c r="B495" s="85"/>
      <c r="C495" s="1"/>
      <c r="D495" s="1"/>
      <c r="E495" s="73"/>
      <c r="F495" s="86"/>
      <c r="G495" s="1"/>
      <c r="H495" s="1"/>
      <c r="I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1"/>
      <c r="FZ495" s="1"/>
      <c r="GA495" s="1"/>
      <c r="GB495" s="1"/>
      <c r="GC495" s="1"/>
      <c r="GD495" s="1"/>
      <c r="GE495" s="1"/>
      <c r="GF495" s="1"/>
      <c r="GG495" s="1"/>
      <c r="GH495" s="1"/>
      <c r="GI495" s="1"/>
      <c r="GJ495" s="1"/>
      <c r="GK495" s="1"/>
      <c r="GL495" s="1"/>
      <c r="GM495" s="1"/>
      <c r="GN495" s="1"/>
      <c r="GO495" s="1"/>
      <c r="GP495" s="1"/>
      <c r="GQ495" s="1"/>
      <c r="GR495" s="1"/>
      <c r="GS495" s="1"/>
      <c r="GT495" s="1"/>
      <c r="GU495" s="1"/>
      <c r="GV495" s="1"/>
      <c r="GW495" s="1"/>
      <c r="GX495" s="1"/>
      <c r="GY495" s="1"/>
      <c r="GZ495" s="1"/>
      <c r="HA495" s="1"/>
      <c r="HB495" s="1"/>
      <c r="HC495" s="1"/>
      <c r="HD495" s="1"/>
      <c r="HE495" s="1"/>
      <c r="HF495" s="1"/>
      <c r="HG495" s="1"/>
      <c r="HH495" s="1"/>
      <c r="HI495" s="1"/>
      <c r="HJ495" s="1"/>
      <c r="HK495" s="1"/>
      <c r="HL495" s="1"/>
      <c r="HM495" s="1"/>
      <c r="HN495" s="1"/>
      <c r="HO495" s="1"/>
      <c r="HP495" s="1"/>
      <c r="HQ495" s="1"/>
      <c r="HR495" s="1"/>
      <c r="HS495" s="1"/>
      <c r="HT495" s="1"/>
      <c r="HU495" s="1"/>
      <c r="HV495" s="1"/>
      <c r="HW495" s="1"/>
      <c r="HX495" s="1"/>
      <c r="HY495" s="1"/>
      <c r="HZ495" s="1"/>
      <c r="IA495" s="1"/>
      <c r="IB495" s="1"/>
      <c r="IC495" s="1"/>
      <c r="ID495" s="1"/>
      <c r="IE495" s="1"/>
      <c r="IF495" s="1"/>
      <c r="IG495" s="1"/>
      <c r="IH495" s="1"/>
      <c r="II495" s="1"/>
      <c r="IJ495" s="1"/>
      <c r="IK495" s="1"/>
      <c r="IL495" s="1"/>
      <c r="IM495" s="1"/>
      <c r="IN495" s="1"/>
      <c r="IO495" s="1"/>
      <c r="IP495" s="1"/>
      <c r="IQ495" s="1"/>
      <c r="IR495" s="1"/>
      <c r="IS495" s="1"/>
      <c r="IT495" s="1"/>
    </row>
    <row r="496" spans="1:254" s="36" customFormat="1" x14ac:dyDescent="0.2">
      <c r="A496" s="1"/>
      <c r="B496" s="85"/>
      <c r="C496" s="1"/>
      <c r="D496" s="1"/>
      <c r="E496" s="73"/>
      <c r="F496" s="86"/>
      <c r="G496" s="1"/>
      <c r="H496" s="1"/>
      <c r="I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1"/>
      <c r="FZ496" s="1"/>
      <c r="GA496" s="1"/>
      <c r="GB496" s="1"/>
      <c r="GC496" s="1"/>
      <c r="GD496" s="1"/>
      <c r="GE496" s="1"/>
      <c r="GF496" s="1"/>
      <c r="GG496" s="1"/>
      <c r="GH496" s="1"/>
      <c r="GI496" s="1"/>
      <c r="GJ496" s="1"/>
      <c r="GK496" s="1"/>
      <c r="GL496" s="1"/>
      <c r="GM496" s="1"/>
      <c r="GN496" s="1"/>
      <c r="GO496" s="1"/>
      <c r="GP496" s="1"/>
      <c r="GQ496" s="1"/>
      <c r="GR496" s="1"/>
      <c r="GS496" s="1"/>
      <c r="GT496" s="1"/>
      <c r="GU496" s="1"/>
      <c r="GV496" s="1"/>
      <c r="GW496" s="1"/>
      <c r="GX496" s="1"/>
      <c r="GY496" s="1"/>
      <c r="GZ496" s="1"/>
      <c r="HA496" s="1"/>
      <c r="HB496" s="1"/>
      <c r="HC496" s="1"/>
      <c r="HD496" s="1"/>
      <c r="HE496" s="1"/>
      <c r="HF496" s="1"/>
      <c r="HG496" s="1"/>
      <c r="HH496" s="1"/>
      <c r="HI496" s="1"/>
      <c r="HJ496" s="1"/>
      <c r="HK496" s="1"/>
      <c r="HL496" s="1"/>
      <c r="HM496" s="1"/>
      <c r="HN496" s="1"/>
      <c r="HO496" s="1"/>
      <c r="HP496" s="1"/>
      <c r="HQ496" s="1"/>
      <c r="HR496" s="1"/>
      <c r="HS496" s="1"/>
      <c r="HT496" s="1"/>
      <c r="HU496" s="1"/>
      <c r="HV496" s="1"/>
      <c r="HW496" s="1"/>
      <c r="HX496" s="1"/>
      <c r="HY496" s="1"/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  <c r="IK496" s="1"/>
      <c r="IL496" s="1"/>
      <c r="IM496" s="1"/>
      <c r="IN496" s="1"/>
      <c r="IO496" s="1"/>
      <c r="IP496" s="1"/>
      <c r="IQ496" s="1"/>
      <c r="IR496" s="1"/>
      <c r="IS496" s="1"/>
      <c r="IT496" s="1"/>
    </row>
    <row r="497" spans="1:254" s="36" customFormat="1" x14ac:dyDescent="0.2">
      <c r="A497" s="1"/>
      <c r="B497" s="85"/>
      <c r="C497" s="1"/>
      <c r="D497" s="1"/>
      <c r="E497" s="73"/>
      <c r="F497" s="86"/>
      <c r="G497" s="1"/>
      <c r="H497" s="1"/>
      <c r="I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/>
      <c r="GW497" s="1"/>
      <c r="GX497" s="1"/>
      <c r="GY497" s="1"/>
      <c r="GZ497" s="1"/>
      <c r="HA497" s="1"/>
      <c r="HB497" s="1"/>
      <c r="HC497" s="1"/>
      <c r="HD497" s="1"/>
      <c r="HE497" s="1"/>
      <c r="HF497" s="1"/>
      <c r="HG497" s="1"/>
      <c r="HH497" s="1"/>
      <c r="HI497" s="1"/>
      <c r="HJ497" s="1"/>
      <c r="HK497" s="1"/>
      <c r="HL497" s="1"/>
      <c r="HM497" s="1"/>
      <c r="HN497" s="1"/>
      <c r="HO497" s="1"/>
      <c r="HP497" s="1"/>
      <c r="HQ497" s="1"/>
      <c r="HR497" s="1"/>
      <c r="HS497" s="1"/>
      <c r="HT497" s="1"/>
      <c r="HU497" s="1"/>
      <c r="HV497" s="1"/>
      <c r="HW497" s="1"/>
      <c r="HX497" s="1"/>
      <c r="HY497" s="1"/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  <c r="IK497" s="1"/>
      <c r="IL497" s="1"/>
      <c r="IM497" s="1"/>
      <c r="IN497" s="1"/>
      <c r="IO497" s="1"/>
      <c r="IP497" s="1"/>
      <c r="IQ497" s="1"/>
      <c r="IR497" s="1"/>
      <c r="IS497" s="1"/>
      <c r="IT497" s="1"/>
    </row>
    <row r="498" spans="1:254" s="36" customFormat="1" x14ac:dyDescent="0.2">
      <c r="A498" s="1"/>
      <c r="B498" s="85"/>
      <c r="C498" s="1"/>
      <c r="D498" s="1"/>
      <c r="E498" s="73"/>
      <c r="F498" s="86"/>
      <c r="G498" s="1"/>
      <c r="H498" s="1"/>
      <c r="I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1"/>
      <c r="FZ498" s="1"/>
      <c r="GA498" s="1"/>
      <c r="GB498" s="1"/>
      <c r="GC498" s="1"/>
      <c r="GD498" s="1"/>
      <c r="GE498" s="1"/>
      <c r="GF498" s="1"/>
      <c r="GG498" s="1"/>
      <c r="GH498" s="1"/>
      <c r="GI498" s="1"/>
      <c r="GJ498" s="1"/>
      <c r="GK498" s="1"/>
      <c r="GL498" s="1"/>
      <c r="GM498" s="1"/>
      <c r="GN498" s="1"/>
      <c r="GO498" s="1"/>
      <c r="GP498" s="1"/>
      <c r="GQ498" s="1"/>
      <c r="GR498" s="1"/>
      <c r="GS498" s="1"/>
      <c r="GT498" s="1"/>
      <c r="GU498" s="1"/>
      <c r="GV498" s="1"/>
      <c r="GW498" s="1"/>
      <c r="GX498" s="1"/>
      <c r="GY498" s="1"/>
      <c r="GZ498" s="1"/>
      <c r="HA498" s="1"/>
      <c r="HB498" s="1"/>
      <c r="HC498" s="1"/>
      <c r="HD498" s="1"/>
      <c r="HE498" s="1"/>
      <c r="HF498" s="1"/>
      <c r="HG498" s="1"/>
      <c r="HH498" s="1"/>
      <c r="HI498" s="1"/>
      <c r="HJ498" s="1"/>
      <c r="HK498" s="1"/>
      <c r="HL498" s="1"/>
      <c r="HM498" s="1"/>
      <c r="HN498" s="1"/>
      <c r="HO498" s="1"/>
      <c r="HP498" s="1"/>
      <c r="HQ498" s="1"/>
      <c r="HR498" s="1"/>
      <c r="HS498" s="1"/>
      <c r="HT498" s="1"/>
      <c r="HU498" s="1"/>
      <c r="HV498" s="1"/>
      <c r="HW498" s="1"/>
      <c r="HX498" s="1"/>
      <c r="HY498" s="1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</row>
    <row r="499" spans="1:254" s="36" customFormat="1" x14ac:dyDescent="0.2">
      <c r="A499" s="1"/>
      <c r="B499" s="85"/>
      <c r="C499" s="1"/>
      <c r="D499" s="1"/>
      <c r="E499" s="73"/>
      <c r="F499" s="86"/>
      <c r="G499" s="1"/>
      <c r="H499" s="1"/>
      <c r="I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  <c r="FZ499" s="1"/>
      <c r="GA499" s="1"/>
      <c r="GB499" s="1"/>
      <c r="GC499" s="1"/>
      <c r="GD499" s="1"/>
      <c r="GE499" s="1"/>
      <c r="GF499" s="1"/>
      <c r="GG499" s="1"/>
      <c r="GH499" s="1"/>
      <c r="GI499" s="1"/>
      <c r="GJ499" s="1"/>
      <c r="GK499" s="1"/>
      <c r="GL499" s="1"/>
      <c r="GM499" s="1"/>
      <c r="GN499" s="1"/>
      <c r="GO499" s="1"/>
      <c r="GP499" s="1"/>
      <c r="GQ499" s="1"/>
      <c r="GR499" s="1"/>
      <c r="GS499" s="1"/>
      <c r="GT499" s="1"/>
      <c r="GU499" s="1"/>
      <c r="GV499" s="1"/>
      <c r="GW499" s="1"/>
      <c r="GX499" s="1"/>
      <c r="GY499" s="1"/>
      <c r="GZ499" s="1"/>
      <c r="HA499" s="1"/>
      <c r="HB499" s="1"/>
      <c r="HC499" s="1"/>
      <c r="HD499" s="1"/>
      <c r="HE499" s="1"/>
      <c r="HF499" s="1"/>
      <c r="HG499" s="1"/>
      <c r="HH499" s="1"/>
      <c r="HI499" s="1"/>
      <c r="HJ499" s="1"/>
      <c r="HK499" s="1"/>
      <c r="HL499" s="1"/>
      <c r="HM499" s="1"/>
      <c r="HN499" s="1"/>
      <c r="HO499" s="1"/>
      <c r="HP499" s="1"/>
      <c r="HQ499" s="1"/>
      <c r="HR499" s="1"/>
      <c r="HS499" s="1"/>
      <c r="HT499" s="1"/>
      <c r="HU499" s="1"/>
      <c r="HV499" s="1"/>
      <c r="HW499" s="1"/>
      <c r="HX499" s="1"/>
      <c r="HY499" s="1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</row>
    <row r="500" spans="1:254" s="36" customFormat="1" x14ac:dyDescent="0.2">
      <c r="A500" s="1"/>
      <c r="B500" s="85"/>
      <c r="C500" s="1"/>
      <c r="D500" s="1"/>
      <c r="E500" s="73"/>
      <c r="F500" s="86"/>
      <c r="G500" s="1"/>
      <c r="H500" s="1"/>
      <c r="I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1"/>
      <c r="FZ500" s="1"/>
      <c r="GA500" s="1"/>
      <c r="GB500" s="1"/>
      <c r="GC500" s="1"/>
      <c r="GD500" s="1"/>
      <c r="GE500" s="1"/>
      <c r="GF500" s="1"/>
      <c r="GG500" s="1"/>
      <c r="GH500" s="1"/>
      <c r="GI500" s="1"/>
      <c r="GJ500" s="1"/>
      <c r="GK500" s="1"/>
      <c r="GL500" s="1"/>
      <c r="GM500" s="1"/>
      <c r="GN500" s="1"/>
      <c r="GO500" s="1"/>
      <c r="GP500" s="1"/>
      <c r="GQ500" s="1"/>
      <c r="GR500" s="1"/>
      <c r="GS500" s="1"/>
      <c r="GT500" s="1"/>
      <c r="GU500" s="1"/>
      <c r="GV500" s="1"/>
      <c r="GW500" s="1"/>
      <c r="GX500" s="1"/>
      <c r="GY500" s="1"/>
      <c r="GZ500" s="1"/>
      <c r="HA500" s="1"/>
      <c r="HB500" s="1"/>
      <c r="HC500" s="1"/>
      <c r="HD500" s="1"/>
      <c r="HE500" s="1"/>
      <c r="HF500" s="1"/>
      <c r="HG500" s="1"/>
      <c r="HH500" s="1"/>
      <c r="HI500" s="1"/>
      <c r="HJ500" s="1"/>
      <c r="HK500" s="1"/>
      <c r="HL500" s="1"/>
      <c r="HM500" s="1"/>
      <c r="HN500" s="1"/>
      <c r="HO500" s="1"/>
      <c r="HP500" s="1"/>
      <c r="HQ500" s="1"/>
      <c r="HR500" s="1"/>
      <c r="HS500" s="1"/>
      <c r="HT500" s="1"/>
      <c r="HU500" s="1"/>
      <c r="HV500" s="1"/>
      <c r="HW500" s="1"/>
      <c r="HX500" s="1"/>
      <c r="HY500" s="1"/>
      <c r="HZ500" s="1"/>
      <c r="IA500" s="1"/>
      <c r="IB500" s="1"/>
      <c r="IC500" s="1"/>
      <c r="ID500" s="1"/>
      <c r="IE500" s="1"/>
      <c r="IF500" s="1"/>
      <c r="IG500" s="1"/>
      <c r="IH500" s="1"/>
      <c r="II500" s="1"/>
      <c r="IJ500" s="1"/>
      <c r="IK500" s="1"/>
      <c r="IL500" s="1"/>
      <c r="IM500" s="1"/>
      <c r="IN500" s="1"/>
      <c r="IO500" s="1"/>
      <c r="IP500" s="1"/>
      <c r="IQ500" s="1"/>
      <c r="IR500" s="1"/>
      <c r="IS500" s="1"/>
      <c r="IT500" s="1"/>
    </row>
    <row r="501" spans="1:254" s="36" customFormat="1" x14ac:dyDescent="0.2">
      <c r="A501" s="1"/>
      <c r="B501" s="85"/>
      <c r="C501" s="1"/>
      <c r="D501" s="1"/>
      <c r="E501" s="73"/>
      <c r="F501" s="86"/>
      <c r="G501" s="1"/>
      <c r="H501" s="1"/>
      <c r="I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  <c r="FZ501" s="1"/>
      <c r="GA501" s="1"/>
      <c r="GB501" s="1"/>
      <c r="GC501" s="1"/>
      <c r="GD501" s="1"/>
      <c r="GE501" s="1"/>
      <c r="GF501" s="1"/>
      <c r="GG501" s="1"/>
      <c r="GH501" s="1"/>
      <c r="GI501" s="1"/>
      <c r="GJ501" s="1"/>
      <c r="GK501" s="1"/>
      <c r="GL501" s="1"/>
      <c r="GM501" s="1"/>
      <c r="GN501" s="1"/>
      <c r="GO501" s="1"/>
      <c r="GP501" s="1"/>
      <c r="GQ501" s="1"/>
      <c r="GR501" s="1"/>
      <c r="GS501" s="1"/>
      <c r="GT501" s="1"/>
      <c r="GU501" s="1"/>
      <c r="GV501" s="1"/>
      <c r="GW501" s="1"/>
      <c r="GX501" s="1"/>
      <c r="GY501" s="1"/>
      <c r="GZ501" s="1"/>
      <c r="HA501" s="1"/>
      <c r="HB501" s="1"/>
      <c r="HC501" s="1"/>
      <c r="HD501" s="1"/>
      <c r="HE501" s="1"/>
      <c r="HF501" s="1"/>
      <c r="HG501" s="1"/>
      <c r="HH501" s="1"/>
      <c r="HI501" s="1"/>
      <c r="HJ501" s="1"/>
      <c r="HK501" s="1"/>
      <c r="HL501" s="1"/>
      <c r="HM501" s="1"/>
      <c r="HN501" s="1"/>
      <c r="HO501" s="1"/>
      <c r="HP501" s="1"/>
      <c r="HQ501" s="1"/>
      <c r="HR501" s="1"/>
      <c r="HS501" s="1"/>
      <c r="HT501" s="1"/>
      <c r="HU501" s="1"/>
      <c r="HV501" s="1"/>
      <c r="HW501" s="1"/>
      <c r="HX501" s="1"/>
      <c r="HY501" s="1"/>
      <c r="HZ501" s="1"/>
      <c r="IA501" s="1"/>
      <c r="IB501" s="1"/>
      <c r="IC501" s="1"/>
      <c r="ID501" s="1"/>
      <c r="IE501" s="1"/>
      <c r="IF501" s="1"/>
      <c r="IG501" s="1"/>
      <c r="IH501" s="1"/>
      <c r="II501" s="1"/>
      <c r="IJ501" s="1"/>
      <c r="IK501" s="1"/>
      <c r="IL501" s="1"/>
      <c r="IM501" s="1"/>
      <c r="IN501" s="1"/>
      <c r="IO501" s="1"/>
      <c r="IP501" s="1"/>
      <c r="IQ501" s="1"/>
      <c r="IR501" s="1"/>
      <c r="IS501" s="1"/>
      <c r="IT501" s="1"/>
    </row>
    <row r="502" spans="1:254" s="36" customFormat="1" x14ac:dyDescent="0.2">
      <c r="A502" s="1"/>
      <c r="B502" s="85"/>
      <c r="C502" s="1"/>
      <c r="D502" s="1"/>
      <c r="E502" s="73"/>
      <c r="F502" s="86"/>
      <c r="G502" s="1"/>
      <c r="H502" s="1"/>
      <c r="I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  <c r="FL502" s="1"/>
      <c r="FM502" s="1"/>
      <c r="FN502" s="1"/>
      <c r="FO502" s="1"/>
      <c r="FP502" s="1"/>
      <c r="FQ502" s="1"/>
      <c r="FR502" s="1"/>
      <c r="FS502" s="1"/>
      <c r="FT502" s="1"/>
      <c r="FU502" s="1"/>
      <c r="FV502" s="1"/>
      <c r="FW502" s="1"/>
      <c r="FX502" s="1"/>
      <c r="FY502" s="1"/>
      <c r="FZ502" s="1"/>
      <c r="GA502" s="1"/>
      <c r="GB502" s="1"/>
      <c r="GC502" s="1"/>
      <c r="GD502" s="1"/>
      <c r="GE502" s="1"/>
      <c r="GF502" s="1"/>
      <c r="GG502" s="1"/>
      <c r="GH502" s="1"/>
      <c r="GI502" s="1"/>
      <c r="GJ502" s="1"/>
      <c r="GK502" s="1"/>
      <c r="GL502" s="1"/>
      <c r="GM502" s="1"/>
      <c r="GN502" s="1"/>
      <c r="GO502" s="1"/>
      <c r="GP502" s="1"/>
      <c r="GQ502" s="1"/>
      <c r="GR502" s="1"/>
      <c r="GS502" s="1"/>
      <c r="GT502" s="1"/>
      <c r="GU502" s="1"/>
      <c r="GV502" s="1"/>
      <c r="GW502" s="1"/>
      <c r="GX502" s="1"/>
      <c r="GY502" s="1"/>
      <c r="GZ502" s="1"/>
      <c r="HA502" s="1"/>
      <c r="HB502" s="1"/>
      <c r="HC502" s="1"/>
      <c r="HD502" s="1"/>
      <c r="HE502" s="1"/>
      <c r="HF502" s="1"/>
      <c r="HG502" s="1"/>
      <c r="HH502" s="1"/>
      <c r="HI502" s="1"/>
      <c r="HJ502" s="1"/>
      <c r="HK502" s="1"/>
      <c r="HL502" s="1"/>
      <c r="HM502" s="1"/>
      <c r="HN502" s="1"/>
      <c r="HO502" s="1"/>
      <c r="HP502" s="1"/>
      <c r="HQ502" s="1"/>
      <c r="HR502" s="1"/>
      <c r="HS502" s="1"/>
      <c r="HT502" s="1"/>
      <c r="HU502" s="1"/>
      <c r="HV502" s="1"/>
      <c r="HW502" s="1"/>
      <c r="HX502" s="1"/>
      <c r="HY502" s="1"/>
      <c r="HZ502" s="1"/>
      <c r="IA502" s="1"/>
      <c r="IB502" s="1"/>
      <c r="IC502" s="1"/>
      <c r="ID502" s="1"/>
      <c r="IE502" s="1"/>
      <c r="IF502" s="1"/>
      <c r="IG502" s="1"/>
      <c r="IH502" s="1"/>
      <c r="II502" s="1"/>
      <c r="IJ502" s="1"/>
      <c r="IK502" s="1"/>
      <c r="IL502" s="1"/>
      <c r="IM502" s="1"/>
      <c r="IN502" s="1"/>
      <c r="IO502" s="1"/>
      <c r="IP502" s="1"/>
      <c r="IQ502" s="1"/>
      <c r="IR502" s="1"/>
      <c r="IS502" s="1"/>
      <c r="IT502" s="1"/>
    </row>
    <row r="503" spans="1:254" s="36" customFormat="1" x14ac:dyDescent="0.2">
      <c r="A503" s="1"/>
      <c r="B503" s="85"/>
      <c r="C503" s="1"/>
      <c r="D503" s="1"/>
      <c r="E503" s="73"/>
      <c r="F503" s="86"/>
      <c r="G503" s="1"/>
      <c r="H503" s="1"/>
      <c r="I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1"/>
      <c r="FZ503" s="1"/>
      <c r="GA503" s="1"/>
      <c r="GB503" s="1"/>
      <c r="GC503" s="1"/>
      <c r="GD503" s="1"/>
      <c r="GE503" s="1"/>
      <c r="GF503" s="1"/>
      <c r="GG503" s="1"/>
      <c r="GH503" s="1"/>
      <c r="GI503" s="1"/>
      <c r="GJ503" s="1"/>
      <c r="GK503" s="1"/>
      <c r="GL503" s="1"/>
      <c r="GM503" s="1"/>
      <c r="GN503" s="1"/>
      <c r="GO503" s="1"/>
      <c r="GP503" s="1"/>
      <c r="GQ503" s="1"/>
      <c r="GR503" s="1"/>
      <c r="GS503" s="1"/>
      <c r="GT503" s="1"/>
      <c r="GU503" s="1"/>
      <c r="GV503" s="1"/>
      <c r="GW503" s="1"/>
      <c r="GX503" s="1"/>
      <c r="GY503" s="1"/>
      <c r="GZ503" s="1"/>
      <c r="HA503" s="1"/>
      <c r="HB503" s="1"/>
      <c r="HC503" s="1"/>
      <c r="HD503" s="1"/>
      <c r="HE503" s="1"/>
      <c r="HF503" s="1"/>
      <c r="HG503" s="1"/>
      <c r="HH503" s="1"/>
      <c r="HI503" s="1"/>
      <c r="HJ503" s="1"/>
      <c r="HK503" s="1"/>
      <c r="HL503" s="1"/>
      <c r="HM503" s="1"/>
      <c r="HN503" s="1"/>
      <c r="HO503" s="1"/>
      <c r="HP503" s="1"/>
      <c r="HQ503" s="1"/>
      <c r="HR503" s="1"/>
      <c r="HS503" s="1"/>
      <c r="HT503" s="1"/>
      <c r="HU503" s="1"/>
      <c r="HV503" s="1"/>
      <c r="HW503" s="1"/>
      <c r="HX503" s="1"/>
      <c r="HY503" s="1"/>
      <c r="HZ503" s="1"/>
      <c r="IA503" s="1"/>
      <c r="IB503" s="1"/>
      <c r="IC503" s="1"/>
      <c r="ID503" s="1"/>
      <c r="IE503" s="1"/>
      <c r="IF503" s="1"/>
      <c r="IG503" s="1"/>
      <c r="IH503" s="1"/>
      <c r="II503" s="1"/>
      <c r="IJ503" s="1"/>
      <c r="IK503" s="1"/>
      <c r="IL503" s="1"/>
      <c r="IM503" s="1"/>
      <c r="IN503" s="1"/>
      <c r="IO503" s="1"/>
      <c r="IP503" s="1"/>
      <c r="IQ503" s="1"/>
      <c r="IR503" s="1"/>
      <c r="IS503" s="1"/>
      <c r="IT503" s="1"/>
    </row>
    <row r="504" spans="1:254" s="36" customFormat="1" x14ac:dyDescent="0.2">
      <c r="A504" s="1"/>
      <c r="B504" s="85"/>
      <c r="C504" s="1"/>
      <c r="D504" s="1"/>
      <c r="E504" s="73"/>
      <c r="F504" s="86"/>
      <c r="G504" s="1"/>
      <c r="H504" s="1"/>
      <c r="I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1"/>
      <c r="FZ504" s="1"/>
      <c r="GA504" s="1"/>
      <c r="GB504" s="1"/>
      <c r="GC504" s="1"/>
      <c r="GD504" s="1"/>
      <c r="GE504" s="1"/>
      <c r="GF504" s="1"/>
      <c r="GG504" s="1"/>
      <c r="GH504" s="1"/>
      <c r="GI504" s="1"/>
      <c r="GJ504" s="1"/>
      <c r="GK504" s="1"/>
      <c r="GL504" s="1"/>
      <c r="GM504" s="1"/>
      <c r="GN504" s="1"/>
      <c r="GO504" s="1"/>
      <c r="GP504" s="1"/>
      <c r="GQ504" s="1"/>
      <c r="GR504" s="1"/>
      <c r="GS504" s="1"/>
      <c r="GT504" s="1"/>
      <c r="GU504" s="1"/>
      <c r="GV504" s="1"/>
      <c r="GW504" s="1"/>
      <c r="GX504" s="1"/>
      <c r="GY504" s="1"/>
      <c r="GZ504" s="1"/>
      <c r="HA504" s="1"/>
      <c r="HB504" s="1"/>
      <c r="HC504" s="1"/>
      <c r="HD504" s="1"/>
      <c r="HE504" s="1"/>
      <c r="HF504" s="1"/>
      <c r="HG504" s="1"/>
      <c r="HH504" s="1"/>
      <c r="HI504" s="1"/>
      <c r="HJ504" s="1"/>
      <c r="HK504" s="1"/>
      <c r="HL504" s="1"/>
      <c r="HM504" s="1"/>
      <c r="HN504" s="1"/>
      <c r="HO504" s="1"/>
      <c r="HP504" s="1"/>
      <c r="HQ504" s="1"/>
      <c r="HR504" s="1"/>
      <c r="HS504" s="1"/>
      <c r="HT504" s="1"/>
      <c r="HU504" s="1"/>
      <c r="HV504" s="1"/>
      <c r="HW504" s="1"/>
      <c r="HX504" s="1"/>
      <c r="HY504" s="1"/>
      <c r="HZ504" s="1"/>
      <c r="IA504" s="1"/>
      <c r="IB504" s="1"/>
      <c r="IC504" s="1"/>
      <c r="ID504" s="1"/>
      <c r="IE504" s="1"/>
      <c r="IF504" s="1"/>
      <c r="IG504" s="1"/>
      <c r="IH504" s="1"/>
      <c r="II504" s="1"/>
      <c r="IJ504" s="1"/>
      <c r="IK504" s="1"/>
      <c r="IL504" s="1"/>
      <c r="IM504" s="1"/>
      <c r="IN504" s="1"/>
      <c r="IO504" s="1"/>
      <c r="IP504" s="1"/>
      <c r="IQ504" s="1"/>
      <c r="IR504" s="1"/>
      <c r="IS504" s="1"/>
      <c r="IT504" s="1"/>
    </row>
    <row r="505" spans="1:254" s="36" customFormat="1" x14ac:dyDescent="0.2">
      <c r="A505" s="1"/>
      <c r="B505" s="85"/>
      <c r="C505" s="1"/>
      <c r="D505" s="1"/>
      <c r="E505" s="73"/>
      <c r="F505" s="86"/>
      <c r="G505" s="1"/>
      <c r="H505" s="1"/>
      <c r="I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/>
      <c r="GW505" s="1"/>
      <c r="GX505" s="1"/>
      <c r="GY505" s="1"/>
      <c r="GZ505" s="1"/>
      <c r="HA505" s="1"/>
      <c r="HB505" s="1"/>
      <c r="HC505" s="1"/>
      <c r="HD505" s="1"/>
      <c r="HE505" s="1"/>
      <c r="HF505" s="1"/>
      <c r="HG505" s="1"/>
      <c r="HH505" s="1"/>
      <c r="HI505" s="1"/>
      <c r="HJ505" s="1"/>
      <c r="HK505" s="1"/>
      <c r="HL505" s="1"/>
      <c r="HM505" s="1"/>
      <c r="HN505" s="1"/>
      <c r="HO505" s="1"/>
      <c r="HP505" s="1"/>
      <c r="HQ505" s="1"/>
      <c r="HR505" s="1"/>
      <c r="HS505" s="1"/>
      <c r="HT505" s="1"/>
      <c r="HU505" s="1"/>
      <c r="HV505" s="1"/>
      <c r="HW505" s="1"/>
      <c r="HX505" s="1"/>
      <c r="HY505" s="1"/>
      <c r="HZ505" s="1"/>
      <c r="IA505" s="1"/>
      <c r="IB505" s="1"/>
      <c r="IC505" s="1"/>
      <c r="ID505" s="1"/>
      <c r="IE505" s="1"/>
      <c r="IF505" s="1"/>
      <c r="IG505" s="1"/>
      <c r="IH505" s="1"/>
      <c r="II505" s="1"/>
      <c r="IJ505" s="1"/>
      <c r="IK505" s="1"/>
      <c r="IL505" s="1"/>
      <c r="IM505" s="1"/>
      <c r="IN505" s="1"/>
      <c r="IO505" s="1"/>
      <c r="IP505" s="1"/>
      <c r="IQ505" s="1"/>
      <c r="IR505" s="1"/>
      <c r="IS505" s="1"/>
      <c r="IT505" s="1"/>
    </row>
    <row r="506" spans="1:254" s="36" customFormat="1" x14ac:dyDescent="0.2">
      <c r="A506" s="1"/>
      <c r="B506" s="85"/>
      <c r="C506" s="1"/>
      <c r="D506" s="1"/>
      <c r="E506" s="73"/>
      <c r="F506" s="86"/>
      <c r="G506" s="1"/>
      <c r="H506" s="1"/>
      <c r="I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1"/>
      <c r="FZ506" s="1"/>
      <c r="GA506" s="1"/>
      <c r="GB506" s="1"/>
      <c r="GC506" s="1"/>
      <c r="GD506" s="1"/>
      <c r="GE506" s="1"/>
      <c r="GF506" s="1"/>
      <c r="GG506" s="1"/>
      <c r="GH506" s="1"/>
      <c r="GI506" s="1"/>
      <c r="GJ506" s="1"/>
      <c r="GK506" s="1"/>
      <c r="GL506" s="1"/>
      <c r="GM506" s="1"/>
      <c r="GN506" s="1"/>
      <c r="GO506" s="1"/>
      <c r="GP506" s="1"/>
      <c r="GQ506" s="1"/>
      <c r="GR506" s="1"/>
      <c r="GS506" s="1"/>
      <c r="GT506" s="1"/>
      <c r="GU506" s="1"/>
      <c r="GV506" s="1"/>
      <c r="GW506" s="1"/>
      <c r="GX506" s="1"/>
      <c r="GY506" s="1"/>
      <c r="GZ506" s="1"/>
      <c r="HA506" s="1"/>
      <c r="HB506" s="1"/>
      <c r="HC506" s="1"/>
      <c r="HD506" s="1"/>
      <c r="HE506" s="1"/>
      <c r="HF506" s="1"/>
      <c r="HG506" s="1"/>
      <c r="HH506" s="1"/>
      <c r="HI506" s="1"/>
      <c r="HJ506" s="1"/>
      <c r="HK506" s="1"/>
      <c r="HL506" s="1"/>
      <c r="HM506" s="1"/>
      <c r="HN506" s="1"/>
      <c r="HO506" s="1"/>
      <c r="HP506" s="1"/>
      <c r="HQ506" s="1"/>
      <c r="HR506" s="1"/>
      <c r="HS506" s="1"/>
      <c r="HT506" s="1"/>
      <c r="HU506" s="1"/>
      <c r="HV506" s="1"/>
      <c r="HW506" s="1"/>
      <c r="HX506" s="1"/>
      <c r="HY506" s="1"/>
      <c r="HZ506" s="1"/>
      <c r="IA506" s="1"/>
      <c r="IB506" s="1"/>
      <c r="IC506" s="1"/>
      <c r="ID506" s="1"/>
      <c r="IE506" s="1"/>
      <c r="IF506" s="1"/>
      <c r="IG506" s="1"/>
      <c r="IH506" s="1"/>
      <c r="II506" s="1"/>
      <c r="IJ506" s="1"/>
      <c r="IK506" s="1"/>
      <c r="IL506" s="1"/>
      <c r="IM506" s="1"/>
      <c r="IN506" s="1"/>
      <c r="IO506" s="1"/>
      <c r="IP506" s="1"/>
      <c r="IQ506" s="1"/>
      <c r="IR506" s="1"/>
      <c r="IS506" s="1"/>
      <c r="IT506" s="1"/>
    </row>
    <row r="507" spans="1:254" s="36" customFormat="1" x14ac:dyDescent="0.2">
      <c r="A507" s="1"/>
      <c r="B507" s="85"/>
      <c r="C507" s="1"/>
      <c r="D507" s="1"/>
      <c r="E507" s="73"/>
      <c r="F507" s="86"/>
      <c r="G507" s="1"/>
      <c r="H507" s="1"/>
      <c r="I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  <c r="GG507" s="1"/>
      <c r="GH507" s="1"/>
      <c r="GI507" s="1"/>
      <c r="GJ507" s="1"/>
      <c r="GK507" s="1"/>
      <c r="GL507" s="1"/>
      <c r="GM507" s="1"/>
      <c r="GN507" s="1"/>
      <c r="GO507" s="1"/>
      <c r="GP507" s="1"/>
      <c r="GQ507" s="1"/>
      <c r="GR507" s="1"/>
      <c r="GS507" s="1"/>
      <c r="GT507" s="1"/>
      <c r="GU507" s="1"/>
      <c r="GV507" s="1"/>
      <c r="GW507" s="1"/>
      <c r="GX507" s="1"/>
      <c r="GY507" s="1"/>
      <c r="GZ507" s="1"/>
      <c r="HA507" s="1"/>
      <c r="HB507" s="1"/>
      <c r="HC507" s="1"/>
      <c r="HD507" s="1"/>
      <c r="HE507" s="1"/>
      <c r="HF507" s="1"/>
      <c r="HG507" s="1"/>
      <c r="HH507" s="1"/>
      <c r="HI507" s="1"/>
      <c r="HJ507" s="1"/>
      <c r="HK507" s="1"/>
      <c r="HL507" s="1"/>
      <c r="HM507" s="1"/>
      <c r="HN507" s="1"/>
      <c r="HO507" s="1"/>
      <c r="HP507" s="1"/>
      <c r="HQ507" s="1"/>
      <c r="HR507" s="1"/>
      <c r="HS507" s="1"/>
      <c r="HT507" s="1"/>
      <c r="HU507" s="1"/>
      <c r="HV507" s="1"/>
      <c r="HW507" s="1"/>
      <c r="HX507" s="1"/>
      <c r="HY507" s="1"/>
      <c r="HZ507" s="1"/>
      <c r="IA507" s="1"/>
      <c r="IB507" s="1"/>
      <c r="IC507" s="1"/>
      <c r="ID507" s="1"/>
      <c r="IE507" s="1"/>
      <c r="IF507" s="1"/>
      <c r="IG507" s="1"/>
      <c r="IH507" s="1"/>
      <c r="II507" s="1"/>
      <c r="IJ507" s="1"/>
      <c r="IK507" s="1"/>
      <c r="IL507" s="1"/>
      <c r="IM507" s="1"/>
      <c r="IN507" s="1"/>
      <c r="IO507" s="1"/>
      <c r="IP507" s="1"/>
      <c r="IQ507" s="1"/>
      <c r="IR507" s="1"/>
      <c r="IS507" s="1"/>
      <c r="IT507" s="1"/>
    </row>
    <row r="508" spans="1:254" s="36" customFormat="1" x14ac:dyDescent="0.2">
      <c r="A508" s="1"/>
      <c r="B508" s="85"/>
      <c r="C508" s="1"/>
      <c r="D508" s="1"/>
      <c r="E508" s="73"/>
      <c r="F508" s="86"/>
      <c r="G508" s="1"/>
      <c r="H508" s="1"/>
      <c r="I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/>
      <c r="GW508" s="1"/>
      <c r="GX508" s="1"/>
      <c r="GY508" s="1"/>
      <c r="GZ508" s="1"/>
      <c r="HA508" s="1"/>
      <c r="HB508" s="1"/>
      <c r="HC508" s="1"/>
      <c r="HD508" s="1"/>
      <c r="HE508" s="1"/>
      <c r="HF508" s="1"/>
      <c r="HG508" s="1"/>
      <c r="HH508" s="1"/>
      <c r="HI508" s="1"/>
      <c r="HJ508" s="1"/>
      <c r="HK508" s="1"/>
      <c r="HL508" s="1"/>
      <c r="HM508" s="1"/>
      <c r="HN508" s="1"/>
      <c r="HO508" s="1"/>
      <c r="HP508" s="1"/>
      <c r="HQ508" s="1"/>
      <c r="HR508" s="1"/>
      <c r="HS508" s="1"/>
      <c r="HT508" s="1"/>
      <c r="HU508" s="1"/>
      <c r="HV508" s="1"/>
      <c r="HW508" s="1"/>
      <c r="HX508" s="1"/>
      <c r="HY508" s="1"/>
      <c r="HZ508" s="1"/>
      <c r="IA508" s="1"/>
      <c r="IB508" s="1"/>
      <c r="IC508" s="1"/>
      <c r="ID508" s="1"/>
      <c r="IE508" s="1"/>
      <c r="IF508" s="1"/>
      <c r="IG508" s="1"/>
      <c r="IH508" s="1"/>
      <c r="II508" s="1"/>
      <c r="IJ508" s="1"/>
      <c r="IK508" s="1"/>
      <c r="IL508" s="1"/>
      <c r="IM508" s="1"/>
      <c r="IN508" s="1"/>
      <c r="IO508" s="1"/>
      <c r="IP508" s="1"/>
      <c r="IQ508" s="1"/>
      <c r="IR508" s="1"/>
      <c r="IS508" s="1"/>
      <c r="IT508" s="1"/>
    </row>
    <row r="509" spans="1:254" s="36" customFormat="1" x14ac:dyDescent="0.2">
      <c r="A509" s="1"/>
      <c r="B509" s="85"/>
      <c r="C509" s="1"/>
      <c r="D509" s="1"/>
      <c r="E509" s="73"/>
      <c r="F509" s="86"/>
      <c r="G509" s="1"/>
      <c r="H509" s="1"/>
      <c r="I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1"/>
      <c r="FZ509" s="1"/>
      <c r="GA509" s="1"/>
      <c r="GB509" s="1"/>
      <c r="GC509" s="1"/>
      <c r="GD509" s="1"/>
      <c r="GE509" s="1"/>
      <c r="GF509" s="1"/>
      <c r="GG509" s="1"/>
      <c r="GH509" s="1"/>
      <c r="GI509" s="1"/>
      <c r="GJ509" s="1"/>
      <c r="GK509" s="1"/>
      <c r="GL509" s="1"/>
      <c r="GM509" s="1"/>
      <c r="GN509" s="1"/>
      <c r="GO509" s="1"/>
      <c r="GP509" s="1"/>
      <c r="GQ509" s="1"/>
      <c r="GR509" s="1"/>
      <c r="GS509" s="1"/>
      <c r="GT509" s="1"/>
      <c r="GU509" s="1"/>
      <c r="GV509" s="1"/>
      <c r="GW509" s="1"/>
      <c r="GX509" s="1"/>
      <c r="GY509" s="1"/>
      <c r="GZ509" s="1"/>
      <c r="HA509" s="1"/>
      <c r="HB509" s="1"/>
      <c r="HC509" s="1"/>
      <c r="HD509" s="1"/>
      <c r="HE509" s="1"/>
      <c r="HF509" s="1"/>
      <c r="HG509" s="1"/>
      <c r="HH509" s="1"/>
      <c r="HI509" s="1"/>
      <c r="HJ509" s="1"/>
      <c r="HK509" s="1"/>
      <c r="HL509" s="1"/>
      <c r="HM509" s="1"/>
      <c r="HN509" s="1"/>
      <c r="HO509" s="1"/>
      <c r="HP509" s="1"/>
      <c r="HQ509" s="1"/>
      <c r="HR509" s="1"/>
      <c r="HS509" s="1"/>
      <c r="HT509" s="1"/>
      <c r="HU509" s="1"/>
      <c r="HV509" s="1"/>
      <c r="HW509" s="1"/>
      <c r="HX509" s="1"/>
      <c r="HY509" s="1"/>
      <c r="HZ509" s="1"/>
      <c r="IA509" s="1"/>
      <c r="IB509" s="1"/>
      <c r="IC509" s="1"/>
      <c r="ID509" s="1"/>
      <c r="IE509" s="1"/>
      <c r="IF509" s="1"/>
      <c r="IG509" s="1"/>
      <c r="IH509" s="1"/>
      <c r="II509" s="1"/>
      <c r="IJ509" s="1"/>
      <c r="IK509" s="1"/>
      <c r="IL509" s="1"/>
      <c r="IM509" s="1"/>
      <c r="IN509" s="1"/>
      <c r="IO509" s="1"/>
      <c r="IP509" s="1"/>
      <c r="IQ509" s="1"/>
      <c r="IR509" s="1"/>
      <c r="IS509" s="1"/>
      <c r="IT509" s="1"/>
    </row>
    <row r="510" spans="1:254" s="36" customFormat="1" x14ac:dyDescent="0.2">
      <c r="A510" s="1"/>
      <c r="B510" s="85"/>
      <c r="C510" s="1"/>
      <c r="D510" s="1"/>
      <c r="E510" s="73"/>
      <c r="F510" s="86"/>
      <c r="G510" s="1"/>
      <c r="H510" s="1"/>
      <c r="I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  <c r="IJ510" s="1"/>
      <c r="IK510" s="1"/>
      <c r="IL510" s="1"/>
      <c r="IM510" s="1"/>
      <c r="IN510" s="1"/>
      <c r="IO510" s="1"/>
      <c r="IP510" s="1"/>
      <c r="IQ510" s="1"/>
      <c r="IR510" s="1"/>
      <c r="IS510" s="1"/>
      <c r="IT510" s="1"/>
    </row>
    <row r="511" spans="1:254" s="36" customFormat="1" x14ac:dyDescent="0.2">
      <c r="A511" s="1"/>
      <c r="B511" s="85"/>
      <c r="C511" s="1"/>
      <c r="D511" s="1"/>
      <c r="E511" s="73"/>
      <c r="F511" s="86"/>
      <c r="G511" s="1"/>
      <c r="H511" s="1"/>
      <c r="I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  <c r="II511" s="1"/>
      <c r="IJ511" s="1"/>
      <c r="IK511" s="1"/>
      <c r="IL511" s="1"/>
      <c r="IM511" s="1"/>
      <c r="IN511" s="1"/>
      <c r="IO511" s="1"/>
      <c r="IP511" s="1"/>
      <c r="IQ511" s="1"/>
      <c r="IR511" s="1"/>
      <c r="IS511" s="1"/>
      <c r="IT511" s="1"/>
    </row>
    <row r="512" spans="1:254" s="36" customFormat="1" x14ac:dyDescent="0.2">
      <c r="A512" s="1"/>
      <c r="B512" s="85"/>
      <c r="C512" s="1"/>
      <c r="D512" s="1"/>
      <c r="E512" s="73"/>
      <c r="F512" s="86"/>
      <c r="G512" s="1"/>
      <c r="H512" s="1"/>
      <c r="I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  <c r="II512" s="1"/>
      <c r="IJ512" s="1"/>
      <c r="IK512" s="1"/>
      <c r="IL512" s="1"/>
      <c r="IM512" s="1"/>
      <c r="IN512" s="1"/>
      <c r="IO512" s="1"/>
      <c r="IP512" s="1"/>
      <c r="IQ512" s="1"/>
      <c r="IR512" s="1"/>
      <c r="IS512" s="1"/>
      <c r="IT512" s="1"/>
    </row>
    <row r="513" spans="1:254" s="36" customFormat="1" x14ac:dyDescent="0.2">
      <c r="A513" s="1"/>
      <c r="B513" s="85"/>
      <c r="C513" s="1"/>
      <c r="D513" s="1"/>
      <c r="E513" s="73"/>
      <c r="F513" s="86"/>
      <c r="G513" s="1"/>
      <c r="H513" s="1"/>
      <c r="I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  <c r="IK513" s="1"/>
      <c r="IL513" s="1"/>
      <c r="IM513" s="1"/>
      <c r="IN513" s="1"/>
      <c r="IO513" s="1"/>
      <c r="IP513" s="1"/>
      <c r="IQ513" s="1"/>
      <c r="IR513" s="1"/>
      <c r="IS513" s="1"/>
      <c r="IT513" s="1"/>
    </row>
    <row r="514" spans="1:254" s="36" customFormat="1" x14ac:dyDescent="0.2">
      <c r="A514" s="1"/>
      <c r="B514" s="85"/>
      <c r="C514" s="1"/>
      <c r="D514" s="1"/>
      <c r="E514" s="73"/>
      <c r="F514" s="86"/>
      <c r="G514" s="1"/>
      <c r="H514" s="1"/>
      <c r="I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/>
      <c r="GW514" s="1"/>
      <c r="GX514" s="1"/>
      <c r="GY514" s="1"/>
      <c r="GZ514" s="1"/>
      <c r="HA514" s="1"/>
      <c r="HB514" s="1"/>
      <c r="HC514" s="1"/>
      <c r="HD514" s="1"/>
      <c r="HE514" s="1"/>
      <c r="HF514" s="1"/>
      <c r="HG514" s="1"/>
      <c r="HH514" s="1"/>
      <c r="HI514" s="1"/>
      <c r="HJ514" s="1"/>
      <c r="HK514" s="1"/>
      <c r="HL514" s="1"/>
      <c r="HM514" s="1"/>
      <c r="HN514" s="1"/>
      <c r="HO514" s="1"/>
      <c r="HP514" s="1"/>
      <c r="HQ514" s="1"/>
      <c r="HR514" s="1"/>
      <c r="HS514" s="1"/>
      <c r="HT514" s="1"/>
      <c r="HU514" s="1"/>
      <c r="HV514" s="1"/>
      <c r="HW514" s="1"/>
      <c r="HX514" s="1"/>
      <c r="HY514" s="1"/>
      <c r="HZ514" s="1"/>
      <c r="IA514" s="1"/>
      <c r="IB514" s="1"/>
      <c r="IC514" s="1"/>
      <c r="ID514" s="1"/>
      <c r="IE514" s="1"/>
      <c r="IF514" s="1"/>
      <c r="IG514" s="1"/>
      <c r="IH514" s="1"/>
      <c r="II514" s="1"/>
      <c r="IJ514" s="1"/>
      <c r="IK514" s="1"/>
      <c r="IL514" s="1"/>
      <c r="IM514" s="1"/>
      <c r="IN514" s="1"/>
      <c r="IO514" s="1"/>
      <c r="IP514" s="1"/>
      <c r="IQ514" s="1"/>
      <c r="IR514" s="1"/>
      <c r="IS514" s="1"/>
      <c r="IT514" s="1"/>
    </row>
    <row r="515" spans="1:254" s="36" customFormat="1" x14ac:dyDescent="0.2">
      <c r="A515" s="1"/>
      <c r="B515" s="85"/>
      <c r="C515" s="1"/>
      <c r="D515" s="1"/>
      <c r="E515" s="73"/>
      <c r="F515" s="86"/>
      <c r="G515" s="1"/>
      <c r="H515" s="1"/>
      <c r="I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  <c r="GG515" s="1"/>
      <c r="GH515" s="1"/>
      <c r="GI515" s="1"/>
      <c r="GJ515" s="1"/>
      <c r="GK515" s="1"/>
      <c r="GL515" s="1"/>
      <c r="GM515" s="1"/>
      <c r="GN515" s="1"/>
      <c r="GO515" s="1"/>
      <c r="GP515" s="1"/>
      <c r="GQ515" s="1"/>
      <c r="GR515" s="1"/>
      <c r="GS515" s="1"/>
      <c r="GT515" s="1"/>
      <c r="GU515" s="1"/>
      <c r="GV515" s="1"/>
      <c r="GW515" s="1"/>
      <c r="GX515" s="1"/>
      <c r="GY515" s="1"/>
      <c r="GZ515" s="1"/>
      <c r="HA515" s="1"/>
      <c r="HB515" s="1"/>
      <c r="HC515" s="1"/>
      <c r="HD515" s="1"/>
      <c r="HE515" s="1"/>
      <c r="HF515" s="1"/>
      <c r="HG515" s="1"/>
      <c r="HH515" s="1"/>
      <c r="HI515" s="1"/>
      <c r="HJ515" s="1"/>
      <c r="HK515" s="1"/>
      <c r="HL515" s="1"/>
      <c r="HM515" s="1"/>
      <c r="HN515" s="1"/>
      <c r="HO515" s="1"/>
      <c r="HP515" s="1"/>
      <c r="HQ515" s="1"/>
      <c r="HR515" s="1"/>
      <c r="HS515" s="1"/>
      <c r="HT515" s="1"/>
      <c r="HU515" s="1"/>
      <c r="HV515" s="1"/>
      <c r="HW515" s="1"/>
      <c r="HX515" s="1"/>
      <c r="HY515" s="1"/>
      <c r="HZ515" s="1"/>
      <c r="IA515" s="1"/>
      <c r="IB515" s="1"/>
      <c r="IC515" s="1"/>
      <c r="ID515" s="1"/>
      <c r="IE515" s="1"/>
      <c r="IF515" s="1"/>
      <c r="IG515" s="1"/>
      <c r="IH515" s="1"/>
      <c r="II515" s="1"/>
      <c r="IJ515" s="1"/>
      <c r="IK515" s="1"/>
      <c r="IL515" s="1"/>
      <c r="IM515" s="1"/>
      <c r="IN515" s="1"/>
      <c r="IO515" s="1"/>
      <c r="IP515" s="1"/>
      <c r="IQ515" s="1"/>
      <c r="IR515" s="1"/>
      <c r="IS515" s="1"/>
      <c r="IT515" s="1"/>
    </row>
    <row r="516" spans="1:254" s="36" customFormat="1" x14ac:dyDescent="0.2">
      <c r="A516" s="1"/>
      <c r="B516" s="85"/>
      <c r="C516" s="1"/>
      <c r="D516" s="1"/>
      <c r="E516" s="73"/>
      <c r="F516" s="86"/>
      <c r="G516" s="1"/>
      <c r="H516" s="1"/>
      <c r="I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  <c r="GG516" s="1"/>
      <c r="GH516" s="1"/>
      <c r="GI516" s="1"/>
      <c r="GJ516" s="1"/>
      <c r="GK516" s="1"/>
      <c r="GL516" s="1"/>
      <c r="GM516" s="1"/>
      <c r="GN516" s="1"/>
      <c r="GO516" s="1"/>
      <c r="GP516" s="1"/>
      <c r="GQ516" s="1"/>
      <c r="GR516" s="1"/>
      <c r="GS516" s="1"/>
      <c r="GT516" s="1"/>
      <c r="GU516" s="1"/>
      <c r="GV516" s="1"/>
      <c r="GW516" s="1"/>
      <c r="GX516" s="1"/>
      <c r="GY516" s="1"/>
      <c r="GZ516" s="1"/>
      <c r="HA516" s="1"/>
      <c r="HB516" s="1"/>
      <c r="HC516" s="1"/>
      <c r="HD516" s="1"/>
      <c r="HE516" s="1"/>
      <c r="HF516" s="1"/>
      <c r="HG516" s="1"/>
      <c r="HH516" s="1"/>
      <c r="HI516" s="1"/>
      <c r="HJ516" s="1"/>
      <c r="HK516" s="1"/>
      <c r="HL516" s="1"/>
      <c r="HM516" s="1"/>
      <c r="HN516" s="1"/>
      <c r="HO516" s="1"/>
      <c r="HP516" s="1"/>
      <c r="HQ516" s="1"/>
      <c r="HR516" s="1"/>
      <c r="HS516" s="1"/>
      <c r="HT516" s="1"/>
      <c r="HU516" s="1"/>
      <c r="HV516" s="1"/>
      <c r="HW516" s="1"/>
      <c r="HX516" s="1"/>
      <c r="HY516" s="1"/>
      <c r="HZ516" s="1"/>
      <c r="IA516" s="1"/>
      <c r="IB516" s="1"/>
      <c r="IC516" s="1"/>
      <c r="ID516" s="1"/>
      <c r="IE516" s="1"/>
      <c r="IF516" s="1"/>
      <c r="IG516" s="1"/>
      <c r="IH516" s="1"/>
      <c r="II516" s="1"/>
      <c r="IJ516" s="1"/>
      <c r="IK516" s="1"/>
      <c r="IL516" s="1"/>
      <c r="IM516" s="1"/>
      <c r="IN516" s="1"/>
      <c r="IO516" s="1"/>
      <c r="IP516" s="1"/>
      <c r="IQ516" s="1"/>
      <c r="IR516" s="1"/>
      <c r="IS516" s="1"/>
      <c r="IT516" s="1"/>
    </row>
    <row r="517" spans="1:254" s="36" customFormat="1" x14ac:dyDescent="0.2">
      <c r="A517" s="1"/>
      <c r="B517" s="85"/>
      <c r="C517" s="1"/>
      <c r="D517" s="1"/>
      <c r="E517" s="73"/>
      <c r="F517" s="86"/>
      <c r="G517" s="1"/>
      <c r="H517" s="1"/>
      <c r="I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  <c r="HF517" s="1"/>
      <c r="HG517" s="1"/>
      <c r="HH517" s="1"/>
      <c r="HI517" s="1"/>
      <c r="HJ517" s="1"/>
      <c r="HK517" s="1"/>
      <c r="HL517" s="1"/>
      <c r="HM517" s="1"/>
      <c r="HN517" s="1"/>
      <c r="HO517" s="1"/>
      <c r="HP517" s="1"/>
      <c r="HQ517" s="1"/>
      <c r="HR517" s="1"/>
      <c r="HS517" s="1"/>
      <c r="HT517" s="1"/>
      <c r="HU517" s="1"/>
      <c r="HV517" s="1"/>
      <c r="HW517" s="1"/>
      <c r="HX517" s="1"/>
      <c r="HY517" s="1"/>
      <c r="HZ517" s="1"/>
      <c r="IA517" s="1"/>
      <c r="IB517" s="1"/>
      <c r="IC517" s="1"/>
      <c r="ID517" s="1"/>
      <c r="IE517" s="1"/>
      <c r="IF517" s="1"/>
      <c r="IG517" s="1"/>
      <c r="IH517" s="1"/>
      <c r="II517" s="1"/>
      <c r="IJ517" s="1"/>
      <c r="IK517" s="1"/>
      <c r="IL517" s="1"/>
      <c r="IM517" s="1"/>
      <c r="IN517" s="1"/>
      <c r="IO517" s="1"/>
      <c r="IP517" s="1"/>
      <c r="IQ517" s="1"/>
      <c r="IR517" s="1"/>
      <c r="IS517" s="1"/>
      <c r="IT517" s="1"/>
    </row>
    <row r="518" spans="1:254" s="36" customFormat="1" x14ac:dyDescent="0.2">
      <c r="A518" s="1"/>
      <c r="B518" s="85"/>
      <c r="C518" s="1"/>
      <c r="D518" s="1"/>
      <c r="E518" s="73"/>
      <c r="F518" s="86"/>
      <c r="G518" s="1"/>
      <c r="H518" s="1"/>
      <c r="I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  <c r="GG518" s="1"/>
      <c r="GH518" s="1"/>
      <c r="GI518" s="1"/>
      <c r="GJ518" s="1"/>
      <c r="GK518" s="1"/>
      <c r="GL518" s="1"/>
      <c r="GM518" s="1"/>
      <c r="GN518" s="1"/>
      <c r="GO518" s="1"/>
      <c r="GP518" s="1"/>
      <c r="GQ518" s="1"/>
      <c r="GR518" s="1"/>
      <c r="GS518" s="1"/>
      <c r="GT518" s="1"/>
      <c r="GU518" s="1"/>
      <c r="GV518" s="1"/>
      <c r="GW518" s="1"/>
      <c r="GX518" s="1"/>
      <c r="GY518" s="1"/>
      <c r="GZ518" s="1"/>
      <c r="HA518" s="1"/>
      <c r="HB518" s="1"/>
      <c r="HC518" s="1"/>
      <c r="HD518" s="1"/>
      <c r="HE518" s="1"/>
      <c r="HF518" s="1"/>
      <c r="HG518" s="1"/>
      <c r="HH518" s="1"/>
      <c r="HI518" s="1"/>
      <c r="HJ518" s="1"/>
      <c r="HK518" s="1"/>
      <c r="HL518" s="1"/>
      <c r="HM518" s="1"/>
      <c r="HN518" s="1"/>
      <c r="HO518" s="1"/>
      <c r="HP518" s="1"/>
      <c r="HQ518" s="1"/>
      <c r="HR518" s="1"/>
      <c r="HS518" s="1"/>
      <c r="HT518" s="1"/>
      <c r="HU518" s="1"/>
      <c r="HV518" s="1"/>
      <c r="HW518" s="1"/>
      <c r="HX518" s="1"/>
      <c r="HY518" s="1"/>
      <c r="HZ518" s="1"/>
      <c r="IA518" s="1"/>
      <c r="IB518" s="1"/>
      <c r="IC518" s="1"/>
      <c r="ID518" s="1"/>
      <c r="IE518" s="1"/>
      <c r="IF518" s="1"/>
      <c r="IG518" s="1"/>
      <c r="IH518" s="1"/>
      <c r="II518" s="1"/>
      <c r="IJ518" s="1"/>
      <c r="IK518" s="1"/>
      <c r="IL518" s="1"/>
      <c r="IM518" s="1"/>
      <c r="IN518" s="1"/>
      <c r="IO518" s="1"/>
      <c r="IP518" s="1"/>
      <c r="IQ518" s="1"/>
      <c r="IR518" s="1"/>
      <c r="IS518" s="1"/>
      <c r="IT518" s="1"/>
    </row>
    <row r="519" spans="1:254" s="36" customFormat="1" x14ac:dyDescent="0.2">
      <c r="A519" s="1"/>
      <c r="B519" s="85"/>
      <c r="C519" s="1"/>
      <c r="D519" s="1"/>
      <c r="E519" s="73"/>
      <c r="F519" s="86"/>
      <c r="G519" s="1"/>
      <c r="H519" s="1"/>
      <c r="I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/>
      <c r="GW519" s="1"/>
      <c r="GX519" s="1"/>
      <c r="GY519" s="1"/>
      <c r="GZ519" s="1"/>
      <c r="HA519" s="1"/>
      <c r="HB519" s="1"/>
      <c r="HC519" s="1"/>
      <c r="HD519" s="1"/>
      <c r="HE519" s="1"/>
      <c r="HF519" s="1"/>
      <c r="HG519" s="1"/>
      <c r="HH519" s="1"/>
      <c r="HI519" s="1"/>
      <c r="HJ519" s="1"/>
      <c r="HK519" s="1"/>
      <c r="HL519" s="1"/>
      <c r="HM519" s="1"/>
      <c r="HN519" s="1"/>
      <c r="HO519" s="1"/>
      <c r="HP519" s="1"/>
      <c r="HQ519" s="1"/>
      <c r="HR519" s="1"/>
      <c r="HS519" s="1"/>
      <c r="HT519" s="1"/>
      <c r="HU519" s="1"/>
      <c r="HV519" s="1"/>
      <c r="HW519" s="1"/>
      <c r="HX519" s="1"/>
      <c r="HY519" s="1"/>
      <c r="HZ519" s="1"/>
      <c r="IA519" s="1"/>
      <c r="IB519" s="1"/>
      <c r="IC519" s="1"/>
      <c r="ID519" s="1"/>
      <c r="IE519" s="1"/>
      <c r="IF519" s="1"/>
      <c r="IG519" s="1"/>
      <c r="IH519" s="1"/>
      <c r="II519" s="1"/>
      <c r="IJ519" s="1"/>
      <c r="IK519" s="1"/>
      <c r="IL519" s="1"/>
      <c r="IM519" s="1"/>
      <c r="IN519" s="1"/>
      <c r="IO519" s="1"/>
      <c r="IP519" s="1"/>
      <c r="IQ519" s="1"/>
      <c r="IR519" s="1"/>
      <c r="IS519" s="1"/>
      <c r="IT519" s="1"/>
    </row>
    <row r="520" spans="1:254" s="36" customFormat="1" x14ac:dyDescent="0.2">
      <c r="A520" s="1"/>
      <c r="B520" s="85"/>
      <c r="C520" s="1"/>
      <c r="D520" s="1"/>
      <c r="E520" s="73"/>
      <c r="F520" s="86"/>
      <c r="G520" s="1"/>
      <c r="H520" s="1"/>
      <c r="I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  <c r="HF520" s="1"/>
      <c r="HG520" s="1"/>
      <c r="HH520" s="1"/>
      <c r="HI520" s="1"/>
      <c r="HJ520" s="1"/>
      <c r="HK520" s="1"/>
      <c r="HL520" s="1"/>
      <c r="HM520" s="1"/>
      <c r="HN520" s="1"/>
      <c r="HO520" s="1"/>
      <c r="HP520" s="1"/>
      <c r="HQ520" s="1"/>
      <c r="HR520" s="1"/>
      <c r="HS520" s="1"/>
      <c r="HT520" s="1"/>
      <c r="HU520" s="1"/>
      <c r="HV520" s="1"/>
      <c r="HW520" s="1"/>
      <c r="HX520" s="1"/>
      <c r="HY520" s="1"/>
      <c r="HZ520" s="1"/>
      <c r="IA520" s="1"/>
      <c r="IB520" s="1"/>
      <c r="IC520" s="1"/>
      <c r="ID520" s="1"/>
      <c r="IE520" s="1"/>
      <c r="IF520" s="1"/>
      <c r="IG520" s="1"/>
      <c r="IH520" s="1"/>
      <c r="II520" s="1"/>
      <c r="IJ520" s="1"/>
      <c r="IK520" s="1"/>
      <c r="IL520" s="1"/>
      <c r="IM520" s="1"/>
      <c r="IN520" s="1"/>
      <c r="IO520" s="1"/>
      <c r="IP520" s="1"/>
      <c r="IQ520" s="1"/>
      <c r="IR520" s="1"/>
      <c r="IS520" s="1"/>
      <c r="IT520" s="1"/>
    </row>
    <row r="521" spans="1:254" s="36" customFormat="1" x14ac:dyDescent="0.2">
      <c r="A521" s="1"/>
      <c r="B521" s="85"/>
      <c r="C521" s="1"/>
      <c r="D521" s="1"/>
      <c r="E521" s="73"/>
      <c r="F521" s="86"/>
      <c r="G521" s="1"/>
      <c r="H521" s="1"/>
      <c r="I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  <c r="GR521" s="1"/>
      <c r="GS521" s="1"/>
      <c r="GT521" s="1"/>
      <c r="GU521" s="1"/>
      <c r="GV521" s="1"/>
      <c r="GW521" s="1"/>
      <c r="GX521" s="1"/>
      <c r="GY521" s="1"/>
      <c r="GZ521" s="1"/>
      <c r="HA521" s="1"/>
      <c r="HB521" s="1"/>
      <c r="HC521" s="1"/>
      <c r="HD521" s="1"/>
      <c r="HE521" s="1"/>
      <c r="HF521" s="1"/>
      <c r="HG521" s="1"/>
      <c r="HH521" s="1"/>
      <c r="HI521" s="1"/>
      <c r="HJ521" s="1"/>
      <c r="HK521" s="1"/>
      <c r="HL521" s="1"/>
      <c r="HM521" s="1"/>
      <c r="HN521" s="1"/>
      <c r="HO521" s="1"/>
      <c r="HP521" s="1"/>
      <c r="HQ521" s="1"/>
      <c r="HR521" s="1"/>
      <c r="HS521" s="1"/>
      <c r="HT521" s="1"/>
      <c r="HU521" s="1"/>
      <c r="HV521" s="1"/>
      <c r="HW521" s="1"/>
      <c r="HX521" s="1"/>
      <c r="HY521" s="1"/>
      <c r="HZ521" s="1"/>
      <c r="IA521" s="1"/>
      <c r="IB521" s="1"/>
      <c r="IC521" s="1"/>
      <c r="ID521" s="1"/>
      <c r="IE521" s="1"/>
      <c r="IF521" s="1"/>
      <c r="IG521" s="1"/>
      <c r="IH521" s="1"/>
      <c r="II521" s="1"/>
      <c r="IJ521" s="1"/>
      <c r="IK521" s="1"/>
      <c r="IL521" s="1"/>
      <c r="IM521" s="1"/>
      <c r="IN521" s="1"/>
      <c r="IO521" s="1"/>
      <c r="IP521" s="1"/>
      <c r="IQ521" s="1"/>
      <c r="IR521" s="1"/>
      <c r="IS521" s="1"/>
      <c r="IT521" s="1"/>
    </row>
    <row r="522" spans="1:254" s="36" customFormat="1" x14ac:dyDescent="0.2">
      <c r="A522" s="1"/>
      <c r="B522" s="85"/>
      <c r="C522" s="1"/>
      <c r="D522" s="1"/>
      <c r="E522" s="73"/>
      <c r="F522" s="86"/>
      <c r="G522" s="1"/>
      <c r="H522" s="1"/>
      <c r="I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1"/>
      <c r="FZ522" s="1"/>
      <c r="GA522" s="1"/>
      <c r="GB522" s="1"/>
      <c r="GC522" s="1"/>
      <c r="GD522" s="1"/>
      <c r="GE522" s="1"/>
      <c r="GF522" s="1"/>
      <c r="GG522" s="1"/>
      <c r="GH522" s="1"/>
      <c r="GI522" s="1"/>
      <c r="GJ522" s="1"/>
      <c r="GK522" s="1"/>
      <c r="GL522" s="1"/>
      <c r="GM522" s="1"/>
      <c r="GN522" s="1"/>
      <c r="GO522" s="1"/>
      <c r="GP522" s="1"/>
      <c r="GQ522" s="1"/>
      <c r="GR522" s="1"/>
      <c r="GS522" s="1"/>
      <c r="GT522" s="1"/>
      <c r="GU522" s="1"/>
      <c r="GV522" s="1"/>
      <c r="GW522" s="1"/>
      <c r="GX522" s="1"/>
      <c r="GY522" s="1"/>
      <c r="GZ522" s="1"/>
      <c r="HA522" s="1"/>
      <c r="HB522" s="1"/>
      <c r="HC522" s="1"/>
      <c r="HD522" s="1"/>
      <c r="HE522" s="1"/>
      <c r="HF522" s="1"/>
      <c r="HG522" s="1"/>
      <c r="HH522" s="1"/>
      <c r="HI522" s="1"/>
      <c r="HJ522" s="1"/>
      <c r="HK522" s="1"/>
      <c r="HL522" s="1"/>
      <c r="HM522" s="1"/>
      <c r="HN522" s="1"/>
      <c r="HO522" s="1"/>
      <c r="HP522" s="1"/>
      <c r="HQ522" s="1"/>
      <c r="HR522" s="1"/>
      <c r="HS522" s="1"/>
      <c r="HT522" s="1"/>
      <c r="HU522" s="1"/>
      <c r="HV522" s="1"/>
      <c r="HW522" s="1"/>
      <c r="HX522" s="1"/>
      <c r="HY522" s="1"/>
      <c r="HZ522" s="1"/>
      <c r="IA522" s="1"/>
      <c r="IB522" s="1"/>
      <c r="IC522" s="1"/>
      <c r="ID522" s="1"/>
      <c r="IE522" s="1"/>
      <c r="IF522" s="1"/>
      <c r="IG522" s="1"/>
      <c r="IH522" s="1"/>
      <c r="II522" s="1"/>
      <c r="IJ522" s="1"/>
      <c r="IK522" s="1"/>
      <c r="IL522" s="1"/>
      <c r="IM522" s="1"/>
      <c r="IN522" s="1"/>
      <c r="IO522" s="1"/>
      <c r="IP522" s="1"/>
      <c r="IQ522" s="1"/>
      <c r="IR522" s="1"/>
      <c r="IS522" s="1"/>
      <c r="IT522" s="1"/>
    </row>
    <row r="523" spans="1:254" s="36" customFormat="1" x14ac:dyDescent="0.2">
      <c r="A523" s="1"/>
      <c r="B523" s="85"/>
      <c r="C523" s="1"/>
      <c r="D523" s="1"/>
      <c r="E523" s="73"/>
      <c r="F523" s="86"/>
      <c r="G523" s="1"/>
      <c r="H523" s="1"/>
      <c r="I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1"/>
      <c r="FZ523" s="1"/>
      <c r="GA523" s="1"/>
      <c r="GB523" s="1"/>
      <c r="GC523" s="1"/>
      <c r="GD523" s="1"/>
      <c r="GE523" s="1"/>
      <c r="GF523" s="1"/>
      <c r="GG523" s="1"/>
      <c r="GH523" s="1"/>
      <c r="GI523" s="1"/>
      <c r="GJ523" s="1"/>
      <c r="GK523" s="1"/>
      <c r="GL523" s="1"/>
      <c r="GM523" s="1"/>
      <c r="GN523" s="1"/>
      <c r="GO523" s="1"/>
      <c r="GP523" s="1"/>
      <c r="GQ523" s="1"/>
      <c r="GR523" s="1"/>
      <c r="GS523" s="1"/>
      <c r="GT523" s="1"/>
      <c r="GU523" s="1"/>
      <c r="GV523" s="1"/>
      <c r="GW523" s="1"/>
      <c r="GX523" s="1"/>
      <c r="GY523" s="1"/>
      <c r="GZ523" s="1"/>
      <c r="HA523" s="1"/>
      <c r="HB523" s="1"/>
      <c r="HC523" s="1"/>
      <c r="HD523" s="1"/>
      <c r="HE523" s="1"/>
      <c r="HF523" s="1"/>
      <c r="HG523" s="1"/>
      <c r="HH523" s="1"/>
      <c r="HI523" s="1"/>
      <c r="HJ523" s="1"/>
      <c r="HK523" s="1"/>
      <c r="HL523" s="1"/>
      <c r="HM523" s="1"/>
      <c r="HN523" s="1"/>
      <c r="HO523" s="1"/>
      <c r="HP523" s="1"/>
      <c r="HQ523" s="1"/>
      <c r="HR523" s="1"/>
      <c r="HS523" s="1"/>
      <c r="HT523" s="1"/>
      <c r="HU523" s="1"/>
      <c r="HV523" s="1"/>
      <c r="HW523" s="1"/>
      <c r="HX523" s="1"/>
      <c r="HY523" s="1"/>
      <c r="HZ523" s="1"/>
      <c r="IA523" s="1"/>
      <c r="IB523" s="1"/>
      <c r="IC523" s="1"/>
      <c r="ID523" s="1"/>
      <c r="IE523" s="1"/>
      <c r="IF523" s="1"/>
      <c r="IG523" s="1"/>
      <c r="IH523" s="1"/>
      <c r="II523" s="1"/>
      <c r="IJ523" s="1"/>
      <c r="IK523" s="1"/>
      <c r="IL523" s="1"/>
      <c r="IM523" s="1"/>
      <c r="IN523" s="1"/>
      <c r="IO523" s="1"/>
      <c r="IP523" s="1"/>
      <c r="IQ523" s="1"/>
      <c r="IR523" s="1"/>
      <c r="IS523" s="1"/>
      <c r="IT523" s="1"/>
    </row>
    <row r="524" spans="1:254" s="36" customFormat="1" x14ac:dyDescent="0.2">
      <c r="A524" s="1"/>
      <c r="B524" s="85"/>
      <c r="C524" s="1"/>
      <c r="D524" s="1"/>
      <c r="E524" s="73"/>
      <c r="F524" s="86"/>
      <c r="G524" s="1"/>
      <c r="H524" s="1"/>
      <c r="I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  <c r="GG524" s="1"/>
      <c r="GH524" s="1"/>
      <c r="GI524" s="1"/>
      <c r="GJ524" s="1"/>
      <c r="GK524" s="1"/>
      <c r="GL524" s="1"/>
      <c r="GM524" s="1"/>
      <c r="GN524" s="1"/>
      <c r="GO524" s="1"/>
      <c r="GP524" s="1"/>
      <c r="GQ524" s="1"/>
      <c r="GR524" s="1"/>
      <c r="GS524" s="1"/>
      <c r="GT524" s="1"/>
      <c r="GU524" s="1"/>
      <c r="GV524" s="1"/>
      <c r="GW524" s="1"/>
      <c r="GX524" s="1"/>
      <c r="GY524" s="1"/>
      <c r="GZ524" s="1"/>
      <c r="HA524" s="1"/>
      <c r="HB524" s="1"/>
      <c r="HC524" s="1"/>
      <c r="HD524" s="1"/>
      <c r="HE524" s="1"/>
      <c r="HF524" s="1"/>
      <c r="HG524" s="1"/>
      <c r="HH524" s="1"/>
      <c r="HI524" s="1"/>
      <c r="HJ524" s="1"/>
      <c r="HK524" s="1"/>
      <c r="HL524" s="1"/>
      <c r="HM524" s="1"/>
      <c r="HN524" s="1"/>
      <c r="HO524" s="1"/>
      <c r="HP524" s="1"/>
      <c r="HQ524" s="1"/>
      <c r="HR524" s="1"/>
      <c r="HS524" s="1"/>
      <c r="HT524" s="1"/>
      <c r="HU524" s="1"/>
      <c r="HV524" s="1"/>
      <c r="HW524" s="1"/>
      <c r="HX524" s="1"/>
      <c r="HY524" s="1"/>
      <c r="HZ524" s="1"/>
      <c r="IA524" s="1"/>
      <c r="IB524" s="1"/>
      <c r="IC524" s="1"/>
      <c r="ID524" s="1"/>
      <c r="IE524" s="1"/>
      <c r="IF524" s="1"/>
      <c r="IG524" s="1"/>
      <c r="IH524" s="1"/>
      <c r="II524" s="1"/>
      <c r="IJ524" s="1"/>
      <c r="IK524" s="1"/>
      <c r="IL524" s="1"/>
      <c r="IM524" s="1"/>
      <c r="IN524" s="1"/>
      <c r="IO524" s="1"/>
      <c r="IP524" s="1"/>
      <c r="IQ524" s="1"/>
      <c r="IR524" s="1"/>
      <c r="IS524" s="1"/>
      <c r="IT524" s="1"/>
    </row>
    <row r="525" spans="1:254" s="36" customFormat="1" x14ac:dyDescent="0.2">
      <c r="A525" s="1"/>
      <c r="B525" s="85"/>
      <c r="C525" s="1"/>
      <c r="D525" s="1"/>
      <c r="E525" s="73"/>
      <c r="F525" s="86"/>
      <c r="G525" s="1"/>
      <c r="H525" s="1"/>
      <c r="I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  <c r="HF525" s="1"/>
      <c r="HG525" s="1"/>
      <c r="HH525" s="1"/>
      <c r="HI525" s="1"/>
      <c r="HJ525" s="1"/>
      <c r="HK525" s="1"/>
      <c r="HL525" s="1"/>
      <c r="HM525" s="1"/>
      <c r="HN525" s="1"/>
      <c r="HO525" s="1"/>
      <c r="HP525" s="1"/>
      <c r="HQ525" s="1"/>
      <c r="HR525" s="1"/>
      <c r="HS525" s="1"/>
      <c r="HT525" s="1"/>
      <c r="HU525" s="1"/>
      <c r="HV525" s="1"/>
      <c r="HW525" s="1"/>
      <c r="HX525" s="1"/>
      <c r="HY525" s="1"/>
      <c r="HZ525" s="1"/>
      <c r="IA525" s="1"/>
      <c r="IB525" s="1"/>
      <c r="IC525" s="1"/>
      <c r="ID525" s="1"/>
      <c r="IE525" s="1"/>
      <c r="IF525" s="1"/>
      <c r="IG525" s="1"/>
      <c r="IH525" s="1"/>
      <c r="II525" s="1"/>
      <c r="IJ525" s="1"/>
      <c r="IK525" s="1"/>
      <c r="IL525" s="1"/>
      <c r="IM525" s="1"/>
      <c r="IN525" s="1"/>
      <c r="IO525" s="1"/>
      <c r="IP525" s="1"/>
      <c r="IQ525" s="1"/>
      <c r="IR525" s="1"/>
      <c r="IS525" s="1"/>
      <c r="IT525" s="1"/>
    </row>
    <row r="526" spans="1:254" s="36" customFormat="1" x14ac:dyDescent="0.2">
      <c r="A526" s="1"/>
      <c r="B526" s="85"/>
      <c r="C526" s="1"/>
      <c r="D526" s="1"/>
      <c r="E526" s="73"/>
      <c r="F526" s="86"/>
      <c r="G526" s="1"/>
      <c r="H526" s="1"/>
      <c r="I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  <c r="GG526" s="1"/>
      <c r="GH526" s="1"/>
      <c r="GI526" s="1"/>
      <c r="GJ526" s="1"/>
      <c r="GK526" s="1"/>
      <c r="GL526" s="1"/>
      <c r="GM526" s="1"/>
      <c r="GN526" s="1"/>
      <c r="GO526" s="1"/>
      <c r="GP526" s="1"/>
      <c r="GQ526" s="1"/>
      <c r="GR526" s="1"/>
      <c r="GS526" s="1"/>
      <c r="GT526" s="1"/>
      <c r="GU526" s="1"/>
      <c r="GV526" s="1"/>
      <c r="GW526" s="1"/>
      <c r="GX526" s="1"/>
      <c r="GY526" s="1"/>
      <c r="GZ526" s="1"/>
      <c r="HA526" s="1"/>
      <c r="HB526" s="1"/>
      <c r="HC526" s="1"/>
      <c r="HD526" s="1"/>
      <c r="HE526" s="1"/>
      <c r="HF526" s="1"/>
      <c r="HG526" s="1"/>
      <c r="HH526" s="1"/>
      <c r="HI526" s="1"/>
      <c r="HJ526" s="1"/>
      <c r="HK526" s="1"/>
      <c r="HL526" s="1"/>
      <c r="HM526" s="1"/>
      <c r="HN526" s="1"/>
      <c r="HO526" s="1"/>
      <c r="HP526" s="1"/>
      <c r="HQ526" s="1"/>
      <c r="HR526" s="1"/>
      <c r="HS526" s="1"/>
      <c r="HT526" s="1"/>
      <c r="HU526" s="1"/>
      <c r="HV526" s="1"/>
      <c r="HW526" s="1"/>
      <c r="HX526" s="1"/>
      <c r="HY526" s="1"/>
      <c r="HZ526" s="1"/>
      <c r="IA526" s="1"/>
      <c r="IB526" s="1"/>
      <c r="IC526" s="1"/>
      <c r="ID526" s="1"/>
      <c r="IE526" s="1"/>
      <c r="IF526" s="1"/>
      <c r="IG526" s="1"/>
      <c r="IH526" s="1"/>
      <c r="II526" s="1"/>
      <c r="IJ526" s="1"/>
      <c r="IK526" s="1"/>
      <c r="IL526" s="1"/>
      <c r="IM526" s="1"/>
      <c r="IN526" s="1"/>
      <c r="IO526" s="1"/>
      <c r="IP526" s="1"/>
      <c r="IQ526" s="1"/>
      <c r="IR526" s="1"/>
      <c r="IS526" s="1"/>
      <c r="IT526" s="1"/>
    </row>
    <row r="527" spans="1:254" s="36" customFormat="1" x14ac:dyDescent="0.2">
      <c r="A527" s="1"/>
      <c r="B527" s="85"/>
      <c r="C527" s="1"/>
      <c r="D527" s="1"/>
      <c r="E527" s="73"/>
      <c r="F527" s="86"/>
      <c r="G527" s="1"/>
      <c r="H527" s="1"/>
      <c r="I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  <c r="FZ527" s="1"/>
      <c r="GA527" s="1"/>
      <c r="GB527" s="1"/>
      <c r="GC527" s="1"/>
      <c r="GD527" s="1"/>
      <c r="GE527" s="1"/>
      <c r="GF527" s="1"/>
      <c r="GG527" s="1"/>
      <c r="GH527" s="1"/>
      <c r="GI527" s="1"/>
      <c r="GJ527" s="1"/>
      <c r="GK527" s="1"/>
      <c r="GL527" s="1"/>
      <c r="GM527" s="1"/>
      <c r="GN527" s="1"/>
      <c r="GO527" s="1"/>
      <c r="GP527" s="1"/>
      <c r="GQ527" s="1"/>
      <c r="GR527" s="1"/>
      <c r="GS527" s="1"/>
      <c r="GT527" s="1"/>
      <c r="GU527" s="1"/>
      <c r="GV527" s="1"/>
      <c r="GW527" s="1"/>
      <c r="GX527" s="1"/>
      <c r="GY527" s="1"/>
      <c r="GZ527" s="1"/>
      <c r="HA527" s="1"/>
      <c r="HB527" s="1"/>
      <c r="HC527" s="1"/>
      <c r="HD527" s="1"/>
      <c r="HE527" s="1"/>
      <c r="HF527" s="1"/>
      <c r="HG527" s="1"/>
      <c r="HH527" s="1"/>
      <c r="HI527" s="1"/>
      <c r="HJ527" s="1"/>
      <c r="HK527" s="1"/>
      <c r="HL527" s="1"/>
      <c r="HM527" s="1"/>
      <c r="HN527" s="1"/>
      <c r="HO527" s="1"/>
      <c r="HP527" s="1"/>
      <c r="HQ527" s="1"/>
      <c r="HR527" s="1"/>
      <c r="HS527" s="1"/>
      <c r="HT527" s="1"/>
      <c r="HU527" s="1"/>
      <c r="HV527" s="1"/>
      <c r="HW527" s="1"/>
      <c r="HX527" s="1"/>
      <c r="HY527" s="1"/>
      <c r="HZ527" s="1"/>
      <c r="IA527" s="1"/>
      <c r="IB527" s="1"/>
      <c r="IC527" s="1"/>
      <c r="ID527" s="1"/>
      <c r="IE527" s="1"/>
      <c r="IF527" s="1"/>
      <c r="IG527" s="1"/>
      <c r="IH527" s="1"/>
      <c r="II527" s="1"/>
      <c r="IJ527" s="1"/>
      <c r="IK527" s="1"/>
      <c r="IL527" s="1"/>
      <c r="IM527" s="1"/>
      <c r="IN527" s="1"/>
      <c r="IO527" s="1"/>
      <c r="IP527" s="1"/>
      <c r="IQ527" s="1"/>
      <c r="IR527" s="1"/>
      <c r="IS527" s="1"/>
      <c r="IT527" s="1"/>
    </row>
    <row r="528" spans="1:254" s="36" customFormat="1" x14ac:dyDescent="0.2">
      <c r="A528" s="1"/>
      <c r="B528" s="85"/>
      <c r="C528" s="1"/>
      <c r="D528" s="1"/>
      <c r="E528" s="73"/>
      <c r="F528" s="86"/>
      <c r="G528" s="1"/>
      <c r="H528" s="1"/>
      <c r="I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  <c r="FZ528" s="1"/>
      <c r="GA528" s="1"/>
      <c r="GB528" s="1"/>
      <c r="GC528" s="1"/>
      <c r="GD528" s="1"/>
      <c r="GE528" s="1"/>
      <c r="GF528" s="1"/>
      <c r="GG528" s="1"/>
      <c r="GH528" s="1"/>
      <c r="GI528" s="1"/>
      <c r="GJ528" s="1"/>
      <c r="GK528" s="1"/>
      <c r="GL528" s="1"/>
      <c r="GM528" s="1"/>
      <c r="GN528" s="1"/>
      <c r="GO528" s="1"/>
      <c r="GP528" s="1"/>
      <c r="GQ528" s="1"/>
      <c r="GR528" s="1"/>
      <c r="GS528" s="1"/>
      <c r="GT528" s="1"/>
      <c r="GU528" s="1"/>
      <c r="GV528" s="1"/>
      <c r="GW528" s="1"/>
      <c r="GX528" s="1"/>
      <c r="GY528" s="1"/>
      <c r="GZ528" s="1"/>
      <c r="HA528" s="1"/>
      <c r="HB528" s="1"/>
      <c r="HC528" s="1"/>
      <c r="HD528" s="1"/>
      <c r="HE528" s="1"/>
      <c r="HF528" s="1"/>
      <c r="HG528" s="1"/>
      <c r="HH528" s="1"/>
      <c r="HI528" s="1"/>
      <c r="HJ528" s="1"/>
      <c r="HK528" s="1"/>
      <c r="HL528" s="1"/>
      <c r="HM528" s="1"/>
      <c r="HN528" s="1"/>
      <c r="HO528" s="1"/>
      <c r="HP528" s="1"/>
      <c r="HQ528" s="1"/>
      <c r="HR528" s="1"/>
      <c r="HS528" s="1"/>
      <c r="HT528" s="1"/>
      <c r="HU528" s="1"/>
      <c r="HV528" s="1"/>
      <c r="HW528" s="1"/>
      <c r="HX528" s="1"/>
      <c r="HY528" s="1"/>
      <c r="HZ528" s="1"/>
      <c r="IA528" s="1"/>
      <c r="IB528" s="1"/>
      <c r="IC528" s="1"/>
      <c r="ID528" s="1"/>
      <c r="IE528" s="1"/>
      <c r="IF528" s="1"/>
      <c r="IG528" s="1"/>
      <c r="IH528" s="1"/>
      <c r="II528" s="1"/>
      <c r="IJ528" s="1"/>
      <c r="IK528" s="1"/>
      <c r="IL528" s="1"/>
      <c r="IM528" s="1"/>
      <c r="IN528" s="1"/>
      <c r="IO528" s="1"/>
      <c r="IP528" s="1"/>
      <c r="IQ528" s="1"/>
      <c r="IR528" s="1"/>
      <c r="IS528" s="1"/>
      <c r="IT528" s="1"/>
    </row>
    <row r="529" spans="1:254" s="36" customFormat="1" x14ac:dyDescent="0.2">
      <c r="A529" s="1"/>
      <c r="B529" s="85"/>
      <c r="C529" s="1"/>
      <c r="D529" s="1"/>
      <c r="E529" s="73"/>
      <c r="F529" s="86"/>
      <c r="G529" s="1"/>
      <c r="H529" s="1"/>
      <c r="I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1"/>
      <c r="FZ529" s="1"/>
      <c r="GA529" s="1"/>
      <c r="GB529" s="1"/>
      <c r="GC529" s="1"/>
      <c r="GD529" s="1"/>
      <c r="GE529" s="1"/>
      <c r="GF529" s="1"/>
      <c r="GG529" s="1"/>
      <c r="GH529" s="1"/>
      <c r="GI529" s="1"/>
      <c r="GJ529" s="1"/>
      <c r="GK529" s="1"/>
      <c r="GL529" s="1"/>
      <c r="GM529" s="1"/>
      <c r="GN529" s="1"/>
      <c r="GO529" s="1"/>
      <c r="GP529" s="1"/>
      <c r="GQ529" s="1"/>
      <c r="GR529" s="1"/>
      <c r="GS529" s="1"/>
      <c r="GT529" s="1"/>
      <c r="GU529" s="1"/>
      <c r="GV529" s="1"/>
      <c r="GW529" s="1"/>
      <c r="GX529" s="1"/>
      <c r="GY529" s="1"/>
      <c r="GZ529" s="1"/>
      <c r="HA529" s="1"/>
      <c r="HB529" s="1"/>
      <c r="HC529" s="1"/>
      <c r="HD529" s="1"/>
      <c r="HE529" s="1"/>
      <c r="HF529" s="1"/>
      <c r="HG529" s="1"/>
      <c r="HH529" s="1"/>
      <c r="HI529" s="1"/>
      <c r="HJ529" s="1"/>
      <c r="HK529" s="1"/>
      <c r="HL529" s="1"/>
      <c r="HM529" s="1"/>
      <c r="HN529" s="1"/>
      <c r="HO529" s="1"/>
      <c r="HP529" s="1"/>
      <c r="HQ529" s="1"/>
      <c r="HR529" s="1"/>
      <c r="HS529" s="1"/>
      <c r="HT529" s="1"/>
      <c r="HU529" s="1"/>
      <c r="HV529" s="1"/>
      <c r="HW529" s="1"/>
      <c r="HX529" s="1"/>
      <c r="HY529" s="1"/>
      <c r="HZ529" s="1"/>
      <c r="IA529" s="1"/>
      <c r="IB529" s="1"/>
      <c r="IC529" s="1"/>
      <c r="ID529" s="1"/>
      <c r="IE529" s="1"/>
      <c r="IF529" s="1"/>
      <c r="IG529" s="1"/>
      <c r="IH529" s="1"/>
      <c r="II529" s="1"/>
      <c r="IJ529" s="1"/>
      <c r="IK529" s="1"/>
      <c r="IL529" s="1"/>
      <c r="IM529" s="1"/>
      <c r="IN529" s="1"/>
      <c r="IO529" s="1"/>
      <c r="IP529" s="1"/>
      <c r="IQ529" s="1"/>
      <c r="IR529" s="1"/>
      <c r="IS529" s="1"/>
      <c r="IT529" s="1"/>
    </row>
    <row r="530" spans="1:254" s="36" customFormat="1" x14ac:dyDescent="0.2">
      <c r="A530" s="1"/>
      <c r="B530" s="85"/>
      <c r="C530" s="1"/>
      <c r="D530" s="1"/>
      <c r="E530" s="73"/>
      <c r="F530" s="86"/>
      <c r="G530" s="1"/>
      <c r="H530" s="1"/>
      <c r="I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1"/>
      <c r="FZ530" s="1"/>
      <c r="GA530" s="1"/>
      <c r="GB530" s="1"/>
      <c r="GC530" s="1"/>
      <c r="GD530" s="1"/>
      <c r="GE530" s="1"/>
      <c r="GF530" s="1"/>
      <c r="GG530" s="1"/>
      <c r="GH530" s="1"/>
      <c r="GI530" s="1"/>
      <c r="GJ530" s="1"/>
      <c r="GK530" s="1"/>
      <c r="GL530" s="1"/>
      <c r="GM530" s="1"/>
      <c r="GN530" s="1"/>
      <c r="GO530" s="1"/>
      <c r="GP530" s="1"/>
      <c r="GQ530" s="1"/>
      <c r="GR530" s="1"/>
      <c r="GS530" s="1"/>
      <c r="GT530" s="1"/>
      <c r="GU530" s="1"/>
      <c r="GV530" s="1"/>
      <c r="GW530" s="1"/>
      <c r="GX530" s="1"/>
      <c r="GY530" s="1"/>
      <c r="GZ530" s="1"/>
      <c r="HA530" s="1"/>
      <c r="HB530" s="1"/>
      <c r="HC530" s="1"/>
      <c r="HD530" s="1"/>
      <c r="HE530" s="1"/>
      <c r="HF530" s="1"/>
      <c r="HG530" s="1"/>
      <c r="HH530" s="1"/>
      <c r="HI530" s="1"/>
      <c r="HJ530" s="1"/>
      <c r="HK530" s="1"/>
      <c r="HL530" s="1"/>
      <c r="HM530" s="1"/>
      <c r="HN530" s="1"/>
      <c r="HO530" s="1"/>
      <c r="HP530" s="1"/>
      <c r="HQ530" s="1"/>
      <c r="HR530" s="1"/>
      <c r="HS530" s="1"/>
      <c r="HT530" s="1"/>
      <c r="HU530" s="1"/>
      <c r="HV530" s="1"/>
      <c r="HW530" s="1"/>
      <c r="HX530" s="1"/>
      <c r="HY530" s="1"/>
      <c r="HZ530" s="1"/>
      <c r="IA530" s="1"/>
      <c r="IB530" s="1"/>
      <c r="IC530" s="1"/>
      <c r="ID530" s="1"/>
      <c r="IE530" s="1"/>
      <c r="IF530" s="1"/>
      <c r="IG530" s="1"/>
      <c r="IH530" s="1"/>
      <c r="II530" s="1"/>
      <c r="IJ530" s="1"/>
      <c r="IK530" s="1"/>
      <c r="IL530" s="1"/>
      <c r="IM530" s="1"/>
      <c r="IN530" s="1"/>
      <c r="IO530" s="1"/>
      <c r="IP530" s="1"/>
      <c r="IQ530" s="1"/>
      <c r="IR530" s="1"/>
      <c r="IS530" s="1"/>
      <c r="IT530" s="1"/>
    </row>
    <row r="531" spans="1:254" s="36" customFormat="1" x14ac:dyDescent="0.2">
      <c r="A531" s="1"/>
      <c r="B531" s="85"/>
      <c r="C531" s="1"/>
      <c r="D531" s="1"/>
      <c r="E531" s="73"/>
      <c r="F531" s="86"/>
      <c r="G531" s="1"/>
      <c r="H531" s="1"/>
      <c r="I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  <c r="FZ531" s="1"/>
      <c r="GA531" s="1"/>
      <c r="GB531" s="1"/>
      <c r="GC531" s="1"/>
      <c r="GD531" s="1"/>
      <c r="GE531" s="1"/>
      <c r="GF531" s="1"/>
      <c r="GG531" s="1"/>
      <c r="GH531" s="1"/>
      <c r="GI531" s="1"/>
      <c r="GJ531" s="1"/>
      <c r="GK531" s="1"/>
      <c r="GL531" s="1"/>
      <c r="GM531" s="1"/>
      <c r="GN531" s="1"/>
      <c r="GO531" s="1"/>
      <c r="GP531" s="1"/>
      <c r="GQ531" s="1"/>
      <c r="GR531" s="1"/>
      <c r="GS531" s="1"/>
      <c r="GT531" s="1"/>
      <c r="GU531" s="1"/>
      <c r="GV531" s="1"/>
      <c r="GW531" s="1"/>
      <c r="GX531" s="1"/>
      <c r="GY531" s="1"/>
      <c r="GZ531" s="1"/>
      <c r="HA531" s="1"/>
      <c r="HB531" s="1"/>
      <c r="HC531" s="1"/>
      <c r="HD531" s="1"/>
      <c r="HE531" s="1"/>
      <c r="HF531" s="1"/>
      <c r="HG531" s="1"/>
      <c r="HH531" s="1"/>
      <c r="HI531" s="1"/>
      <c r="HJ531" s="1"/>
      <c r="HK531" s="1"/>
      <c r="HL531" s="1"/>
      <c r="HM531" s="1"/>
      <c r="HN531" s="1"/>
      <c r="HO531" s="1"/>
      <c r="HP531" s="1"/>
      <c r="HQ531" s="1"/>
      <c r="HR531" s="1"/>
      <c r="HS531" s="1"/>
      <c r="HT531" s="1"/>
      <c r="HU531" s="1"/>
      <c r="HV531" s="1"/>
      <c r="HW531" s="1"/>
      <c r="HX531" s="1"/>
      <c r="HY531" s="1"/>
      <c r="HZ531" s="1"/>
      <c r="IA531" s="1"/>
      <c r="IB531" s="1"/>
      <c r="IC531" s="1"/>
      <c r="ID531" s="1"/>
      <c r="IE531" s="1"/>
      <c r="IF531" s="1"/>
      <c r="IG531" s="1"/>
      <c r="IH531" s="1"/>
      <c r="II531" s="1"/>
      <c r="IJ531" s="1"/>
      <c r="IK531" s="1"/>
      <c r="IL531" s="1"/>
      <c r="IM531" s="1"/>
      <c r="IN531" s="1"/>
      <c r="IO531" s="1"/>
      <c r="IP531" s="1"/>
      <c r="IQ531" s="1"/>
      <c r="IR531" s="1"/>
      <c r="IS531" s="1"/>
      <c r="IT531" s="1"/>
    </row>
    <row r="532" spans="1:254" s="36" customFormat="1" x14ac:dyDescent="0.2">
      <c r="A532" s="1"/>
      <c r="B532" s="85"/>
      <c r="C532" s="1"/>
      <c r="D532" s="1"/>
      <c r="E532" s="73"/>
      <c r="F532" s="86"/>
      <c r="G532" s="1"/>
      <c r="H532" s="1"/>
      <c r="I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  <c r="HF532" s="1"/>
      <c r="HG532" s="1"/>
      <c r="HH532" s="1"/>
      <c r="HI532" s="1"/>
      <c r="HJ532" s="1"/>
      <c r="HK532" s="1"/>
      <c r="HL532" s="1"/>
      <c r="HM532" s="1"/>
      <c r="HN532" s="1"/>
      <c r="HO532" s="1"/>
      <c r="HP532" s="1"/>
      <c r="HQ532" s="1"/>
      <c r="HR532" s="1"/>
      <c r="HS532" s="1"/>
      <c r="HT532" s="1"/>
      <c r="HU532" s="1"/>
      <c r="HV532" s="1"/>
      <c r="HW532" s="1"/>
      <c r="HX532" s="1"/>
      <c r="HY532" s="1"/>
      <c r="HZ532" s="1"/>
      <c r="IA532" s="1"/>
      <c r="IB532" s="1"/>
      <c r="IC532" s="1"/>
      <c r="ID532" s="1"/>
      <c r="IE532" s="1"/>
      <c r="IF532" s="1"/>
      <c r="IG532" s="1"/>
      <c r="IH532" s="1"/>
      <c r="II532" s="1"/>
      <c r="IJ532" s="1"/>
      <c r="IK532" s="1"/>
      <c r="IL532" s="1"/>
      <c r="IM532" s="1"/>
      <c r="IN532" s="1"/>
      <c r="IO532" s="1"/>
      <c r="IP532" s="1"/>
      <c r="IQ532" s="1"/>
      <c r="IR532" s="1"/>
      <c r="IS532" s="1"/>
      <c r="IT532" s="1"/>
    </row>
    <row r="533" spans="1:254" s="36" customFormat="1" x14ac:dyDescent="0.2">
      <c r="A533" s="1"/>
      <c r="B533" s="85"/>
      <c r="C533" s="1"/>
      <c r="D533" s="1"/>
      <c r="E533" s="73"/>
      <c r="F533" s="86"/>
      <c r="G533" s="1"/>
      <c r="H533" s="1"/>
      <c r="I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1"/>
      <c r="FZ533" s="1"/>
      <c r="GA533" s="1"/>
      <c r="GB533" s="1"/>
      <c r="GC533" s="1"/>
      <c r="GD533" s="1"/>
      <c r="GE533" s="1"/>
      <c r="GF533" s="1"/>
      <c r="GG533" s="1"/>
      <c r="GH533" s="1"/>
      <c r="GI533" s="1"/>
      <c r="GJ533" s="1"/>
      <c r="GK533" s="1"/>
      <c r="GL533" s="1"/>
      <c r="GM533" s="1"/>
      <c r="GN533" s="1"/>
      <c r="GO533" s="1"/>
      <c r="GP533" s="1"/>
      <c r="GQ533" s="1"/>
      <c r="GR533" s="1"/>
      <c r="GS533" s="1"/>
      <c r="GT533" s="1"/>
      <c r="GU533" s="1"/>
      <c r="GV533" s="1"/>
      <c r="GW533" s="1"/>
      <c r="GX533" s="1"/>
      <c r="GY533" s="1"/>
      <c r="GZ533" s="1"/>
      <c r="HA533" s="1"/>
      <c r="HB533" s="1"/>
      <c r="HC533" s="1"/>
      <c r="HD533" s="1"/>
      <c r="HE533" s="1"/>
      <c r="HF533" s="1"/>
      <c r="HG533" s="1"/>
      <c r="HH533" s="1"/>
      <c r="HI533" s="1"/>
      <c r="HJ533" s="1"/>
      <c r="HK533" s="1"/>
      <c r="HL533" s="1"/>
      <c r="HM533" s="1"/>
      <c r="HN533" s="1"/>
      <c r="HO533" s="1"/>
      <c r="HP533" s="1"/>
      <c r="HQ533" s="1"/>
      <c r="HR533" s="1"/>
      <c r="HS533" s="1"/>
      <c r="HT533" s="1"/>
      <c r="HU533" s="1"/>
      <c r="HV533" s="1"/>
      <c r="HW533" s="1"/>
      <c r="HX533" s="1"/>
      <c r="HY533" s="1"/>
      <c r="HZ533" s="1"/>
      <c r="IA533" s="1"/>
      <c r="IB533" s="1"/>
      <c r="IC533" s="1"/>
      <c r="ID533" s="1"/>
      <c r="IE533" s="1"/>
      <c r="IF533" s="1"/>
      <c r="IG533" s="1"/>
      <c r="IH533" s="1"/>
      <c r="II533" s="1"/>
      <c r="IJ533" s="1"/>
      <c r="IK533" s="1"/>
      <c r="IL533" s="1"/>
      <c r="IM533" s="1"/>
      <c r="IN533" s="1"/>
      <c r="IO533" s="1"/>
      <c r="IP533" s="1"/>
      <c r="IQ533" s="1"/>
      <c r="IR533" s="1"/>
      <c r="IS533" s="1"/>
      <c r="IT533" s="1"/>
    </row>
    <row r="534" spans="1:254" s="36" customFormat="1" x14ac:dyDescent="0.2">
      <c r="A534" s="1"/>
      <c r="B534" s="85"/>
      <c r="C534" s="1"/>
      <c r="D534" s="1"/>
      <c r="E534" s="73"/>
      <c r="F534" s="86"/>
      <c r="G534" s="1"/>
      <c r="H534" s="1"/>
      <c r="I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1"/>
      <c r="FZ534" s="1"/>
      <c r="GA534" s="1"/>
      <c r="GB534" s="1"/>
      <c r="GC534" s="1"/>
      <c r="GD534" s="1"/>
      <c r="GE534" s="1"/>
      <c r="GF534" s="1"/>
      <c r="GG534" s="1"/>
      <c r="GH534" s="1"/>
      <c r="GI534" s="1"/>
      <c r="GJ534" s="1"/>
      <c r="GK534" s="1"/>
      <c r="GL534" s="1"/>
      <c r="GM534" s="1"/>
      <c r="GN534" s="1"/>
      <c r="GO534" s="1"/>
      <c r="GP534" s="1"/>
      <c r="GQ534" s="1"/>
      <c r="GR534" s="1"/>
      <c r="GS534" s="1"/>
      <c r="GT534" s="1"/>
      <c r="GU534" s="1"/>
      <c r="GV534" s="1"/>
      <c r="GW534" s="1"/>
      <c r="GX534" s="1"/>
      <c r="GY534" s="1"/>
      <c r="GZ534" s="1"/>
      <c r="HA534" s="1"/>
      <c r="HB534" s="1"/>
      <c r="HC534" s="1"/>
      <c r="HD534" s="1"/>
      <c r="HE534" s="1"/>
      <c r="HF534" s="1"/>
      <c r="HG534" s="1"/>
      <c r="HH534" s="1"/>
      <c r="HI534" s="1"/>
      <c r="HJ534" s="1"/>
      <c r="HK534" s="1"/>
      <c r="HL534" s="1"/>
      <c r="HM534" s="1"/>
      <c r="HN534" s="1"/>
      <c r="HO534" s="1"/>
      <c r="HP534" s="1"/>
      <c r="HQ534" s="1"/>
      <c r="HR534" s="1"/>
      <c r="HS534" s="1"/>
      <c r="HT534" s="1"/>
      <c r="HU534" s="1"/>
      <c r="HV534" s="1"/>
      <c r="HW534" s="1"/>
      <c r="HX534" s="1"/>
      <c r="HY534" s="1"/>
      <c r="HZ534" s="1"/>
      <c r="IA534" s="1"/>
      <c r="IB534" s="1"/>
      <c r="IC534" s="1"/>
      <c r="ID534" s="1"/>
      <c r="IE534" s="1"/>
      <c r="IF534" s="1"/>
      <c r="IG534" s="1"/>
      <c r="IH534" s="1"/>
      <c r="II534" s="1"/>
      <c r="IJ534" s="1"/>
      <c r="IK534" s="1"/>
      <c r="IL534" s="1"/>
      <c r="IM534" s="1"/>
      <c r="IN534" s="1"/>
      <c r="IO534" s="1"/>
      <c r="IP534" s="1"/>
      <c r="IQ534" s="1"/>
      <c r="IR534" s="1"/>
      <c r="IS534" s="1"/>
      <c r="IT534" s="1"/>
    </row>
    <row r="535" spans="1:254" s="36" customFormat="1" x14ac:dyDescent="0.2">
      <c r="A535" s="1"/>
      <c r="B535" s="85"/>
      <c r="C535" s="1"/>
      <c r="D535" s="1"/>
      <c r="E535" s="73"/>
      <c r="F535" s="86"/>
      <c r="G535" s="1"/>
      <c r="H535" s="1"/>
      <c r="I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1"/>
      <c r="FZ535" s="1"/>
      <c r="GA535" s="1"/>
      <c r="GB535" s="1"/>
      <c r="GC535" s="1"/>
      <c r="GD535" s="1"/>
      <c r="GE535" s="1"/>
      <c r="GF535" s="1"/>
      <c r="GG535" s="1"/>
      <c r="GH535" s="1"/>
      <c r="GI535" s="1"/>
      <c r="GJ535" s="1"/>
      <c r="GK535" s="1"/>
      <c r="GL535" s="1"/>
      <c r="GM535" s="1"/>
      <c r="GN535" s="1"/>
      <c r="GO535" s="1"/>
      <c r="GP535" s="1"/>
      <c r="GQ535" s="1"/>
      <c r="GR535" s="1"/>
      <c r="GS535" s="1"/>
      <c r="GT535" s="1"/>
      <c r="GU535" s="1"/>
      <c r="GV535" s="1"/>
      <c r="GW535" s="1"/>
      <c r="GX535" s="1"/>
      <c r="GY535" s="1"/>
      <c r="GZ535" s="1"/>
      <c r="HA535" s="1"/>
      <c r="HB535" s="1"/>
      <c r="HC535" s="1"/>
      <c r="HD535" s="1"/>
      <c r="HE535" s="1"/>
      <c r="HF535" s="1"/>
      <c r="HG535" s="1"/>
      <c r="HH535" s="1"/>
      <c r="HI535" s="1"/>
      <c r="HJ535" s="1"/>
      <c r="HK535" s="1"/>
      <c r="HL535" s="1"/>
      <c r="HM535" s="1"/>
      <c r="HN535" s="1"/>
      <c r="HO535" s="1"/>
      <c r="HP535" s="1"/>
      <c r="HQ535" s="1"/>
      <c r="HR535" s="1"/>
      <c r="HS535" s="1"/>
      <c r="HT535" s="1"/>
      <c r="HU535" s="1"/>
      <c r="HV535" s="1"/>
      <c r="HW535" s="1"/>
      <c r="HX535" s="1"/>
      <c r="HY535" s="1"/>
      <c r="HZ535" s="1"/>
      <c r="IA535" s="1"/>
      <c r="IB535" s="1"/>
      <c r="IC535" s="1"/>
      <c r="ID535" s="1"/>
      <c r="IE535" s="1"/>
      <c r="IF535" s="1"/>
      <c r="IG535" s="1"/>
      <c r="IH535" s="1"/>
      <c r="II535" s="1"/>
      <c r="IJ535" s="1"/>
      <c r="IK535" s="1"/>
      <c r="IL535" s="1"/>
      <c r="IM535" s="1"/>
      <c r="IN535" s="1"/>
      <c r="IO535" s="1"/>
      <c r="IP535" s="1"/>
      <c r="IQ535" s="1"/>
      <c r="IR535" s="1"/>
      <c r="IS535" s="1"/>
      <c r="IT535" s="1"/>
    </row>
    <row r="536" spans="1:254" s="36" customFormat="1" x14ac:dyDescent="0.2">
      <c r="A536" s="1"/>
      <c r="B536" s="85"/>
      <c r="C536" s="1"/>
      <c r="D536" s="1"/>
      <c r="E536" s="73"/>
      <c r="F536" s="86"/>
      <c r="G536" s="1"/>
      <c r="H536" s="1"/>
      <c r="I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1"/>
      <c r="FZ536" s="1"/>
      <c r="GA536" s="1"/>
      <c r="GB536" s="1"/>
      <c r="GC536" s="1"/>
      <c r="GD536" s="1"/>
      <c r="GE536" s="1"/>
      <c r="GF536" s="1"/>
      <c r="GG536" s="1"/>
      <c r="GH536" s="1"/>
      <c r="GI536" s="1"/>
      <c r="GJ536" s="1"/>
      <c r="GK536" s="1"/>
      <c r="GL536" s="1"/>
      <c r="GM536" s="1"/>
      <c r="GN536" s="1"/>
      <c r="GO536" s="1"/>
      <c r="GP536" s="1"/>
      <c r="GQ536" s="1"/>
      <c r="GR536" s="1"/>
      <c r="GS536" s="1"/>
      <c r="GT536" s="1"/>
      <c r="GU536" s="1"/>
      <c r="GV536" s="1"/>
      <c r="GW536" s="1"/>
      <c r="GX536" s="1"/>
      <c r="GY536" s="1"/>
      <c r="GZ536" s="1"/>
      <c r="HA536" s="1"/>
      <c r="HB536" s="1"/>
      <c r="HC536" s="1"/>
      <c r="HD536" s="1"/>
      <c r="HE536" s="1"/>
      <c r="HF536" s="1"/>
      <c r="HG536" s="1"/>
      <c r="HH536" s="1"/>
      <c r="HI536" s="1"/>
      <c r="HJ536" s="1"/>
      <c r="HK536" s="1"/>
      <c r="HL536" s="1"/>
      <c r="HM536" s="1"/>
      <c r="HN536" s="1"/>
      <c r="HO536" s="1"/>
      <c r="HP536" s="1"/>
      <c r="HQ536" s="1"/>
      <c r="HR536" s="1"/>
      <c r="HS536" s="1"/>
      <c r="HT536" s="1"/>
      <c r="HU536" s="1"/>
      <c r="HV536" s="1"/>
      <c r="HW536" s="1"/>
      <c r="HX536" s="1"/>
      <c r="HY536" s="1"/>
      <c r="HZ536" s="1"/>
      <c r="IA536" s="1"/>
      <c r="IB536" s="1"/>
      <c r="IC536" s="1"/>
      <c r="ID536" s="1"/>
      <c r="IE536" s="1"/>
      <c r="IF536" s="1"/>
      <c r="IG536" s="1"/>
      <c r="IH536" s="1"/>
      <c r="II536" s="1"/>
      <c r="IJ536" s="1"/>
      <c r="IK536" s="1"/>
      <c r="IL536" s="1"/>
      <c r="IM536" s="1"/>
      <c r="IN536" s="1"/>
      <c r="IO536" s="1"/>
      <c r="IP536" s="1"/>
      <c r="IQ536" s="1"/>
      <c r="IR536" s="1"/>
      <c r="IS536" s="1"/>
      <c r="IT536" s="1"/>
    </row>
    <row r="537" spans="1:254" s="36" customFormat="1" x14ac:dyDescent="0.2">
      <c r="A537" s="1"/>
      <c r="B537" s="85"/>
      <c r="C537" s="1"/>
      <c r="D537" s="1"/>
      <c r="E537" s="73"/>
      <c r="F537" s="86"/>
      <c r="G537" s="1"/>
      <c r="H537" s="1"/>
      <c r="I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1"/>
      <c r="FZ537" s="1"/>
      <c r="GA537" s="1"/>
      <c r="GB537" s="1"/>
      <c r="GC537" s="1"/>
      <c r="GD537" s="1"/>
      <c r="GE537" s="1"/>
      <c r="GF537" s="1"/>
      <c r="GG537" s="1"/>
      <c r="GH537" s="1"/>
      <c r="GI537" s="1"/>
      <c r="GJ537" s="1"/>
      <c r="GK537" s="1"/>
      <c r="GL537" s="1"/>
      <c r="GM537" s="1"/>
      <c r="GN537" s="1"/>
      <c r="GO537" s="1"/>
      <c r="GP537" s="1"/>
      <c r="GQ537" s="1"/>
      <c r="GR537" s="1"/>
      <c r="GS537" s="1"/>
      <c r="GT537" s="1"/>
      <c r="GU537" s="1"/>
      <c r="GV537" s="1"/>
      <c r="GW537" s="1"/>
      <c r="GX537" s="1"/>
      <c r="GY537" s="1"/>
      <c r="GZ537" s="1"/>
      <c r="HA537" s="1"/>
      <c r="HB537" s="1"/>
      <c r="HC537" s="1"/>
      <c r="HD537" s="1"/>
      <c r="HE537" s="1"/>
      <c r="HF537" s="1"/>
      <c r="HG537" s="1"/>
      <c r="HH537" s="1"/>
      <c r="HI537" s="1"/>
      <c r="HJ537" s="1"/>
      <c r="HK537" s="1"/>
      <c r="HL537" s="1"/>
      <c r="HM537" s="1"/>
      <c r="HN537" s="1"/>
      <c r="HO537" s="1"/>
      <c r="HP537" s="1"/>
      <c r="HQ537" s="1"/>
      <c r="HR537" s="1"/>
      <c r="HS537" s="1"/>
      <c r="HT537" s="1"/>
      <c r="HU537" s="1"/>
      <c r="HV537" s="1"/>
      <c r="HW537" s="1"/>
      <c r="HX537" s="1"/>
      <c r="HY537" s="1"/>
      <c r="HZ537" s="1"/>
      <c r="IA537" s="1"/>
      <c r="IB537" s="1"/>
      <c r="IC537" s="1"/>
      <c r="ID537" s="1"/>
      <c r="IE537" s="1"/>
      <c r="IF537" s="1"/>
      <c r="IG537" s="1"/>
      <c r="IH537" s="1"/>
      <c r="II537" s="1"/>
      <c r="IJ537" s="1"/>
      <c r="IK537" s="1"/>
      <c r="IL537" s="1"/>
      <c r="IM537" s="1"/>
      <c r="IN537" s="1"/>
      <c r="IO537" s="1"/>
      <c r="IP537" s="1"/>
      <c r="IQ537" s="1"/>
      <c r="IR537" s="1"/>
      <c r="IS537" s="1"/>
      <c r="IT537" s="1"/>
    </row>
    <row r="538" spans="1:254" s="36" customFormat="1" x14ac:dyDescent="0.2">
      <c r="A538" s="1"/>
      <c r="B538" s="85"/>
      <c r="C538" s="1"/>
      <c r="D538" s="1"/>
      <c r="E538" s="73"/>
      <c r="F538" s="86"/>
      <c r="G538" s="1"/>
      <c r="H538" s="1"/>
      <c r="I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1"/>
      <c r="FZ538" s="1"/>
      <c r="GA538" s="1"/>
      <c r="GB538" s="1"/>
      <c r="GC538" s="1"/>
      <c r="GD538" s="1"/>
      <c r="GE538" s="1"/>
      <c r="GF538" s="1"/>
      <c r="GG538" s="1"/>
      <c r="GH538" s="1"/>
      <c r="GI538" s="1"/>
      <c r="GJ538" s="1"/>
      <c r="GK538" s="1"/>
      <c r="GL538" s="1"/>
      <c r="GM538" s="1"/>
      <c r="GN538" s="1"/>
      <c r="GO538" s="1"/>
      <c r="GP538" s="1"/>
      <c r="GQ538" s="1"/>
      <c r="GR538" s="1"/>
      <c r="GS538" s="1"/>
      <c r="GT538" s="1"/>
      <c r="GU538" s="1"/>
      <c r="GV538" s="1"/>
      <c r="GW538" s="1"/>
      <c r="GX538" s="1"/>
      <c r="GY538" s="1"/>
      <c r="GZ538" s="1"/>
      <c r="HA538" s="1"/>
      <c r="HB538" s="1"/>
      <c r="HC538" s="1"/>
      <c r="HD538" s="1"/>
      <c r="HE538" s="1"/>
      <c r="HF538" s="1"/>
      <c r="HG538" s="1"/>
      <c r="HH538" s="1"/>
      <c r="HI538" s="1"/>
      <c r="HJ538" s="1"/>
      <c r="HK538" s="1"/>
      <c r="HL538" s="1"/>
      <c r="HM538" s="1"/>
      <c r="HN538" s="1"/>
      <c r="HO538" s="1"/>
      <c r="HP538" s="1"/>
      <c r="HQ538" s="1"/>
      <c r="HR538" s="1"/>
      <c r="HS538" s="1"/>
      <c r="HT538" s="1"/>
      <c r="HU538" s="1"/>
      <c r="HV538" s="1"/>
      <c r="HW538" s="1"/>
      <c r="HX538" s="1"/>
      <c r="HY538" s="1"/>
      <c r="HZ538" s="1"/>
      <c r="IA538" s="1"/>
      <c r="IB538" s="1"/>
      <c r="IC538" s="1"/>
      <c r="ID538" s="1"/>
      <c r="IE538" s="1"/>
      <c r="IF538" s="1"/>
      <c r="IG538" s="1"/>
      <c r="IH538" s="1"/>
      <c r="II538" s="1"/>
      <c r="IJ538" s="1"/>
      <c r="IK538" s="1"/>
      <c r="IL538" s="1"/>
      <c r="IM538" s="1"/>
      <c r="IN538" s="1"/>
      <c r="IO538" s="1"/>
      <c r="IP538" s="1"/>
      <c r="IQ538" s="1"/>
      <c r="IR538" s="1"/>
      <c r="IS538" s="1"/>
      <c r="IT538" s="1"/>
    </row>
    <row r="539" spans="1:254" s="36" customFormat="1" x14ac:dyDescent="0.2">
      <c r="A539" s="1"/>
      <c r="B539" s="85"/>
      <c r="C539" s="1"/>
      <c r="D539" s="1"/>
      <c r="E539" s="73"/>
      <c r="F539" s="86"/>
      <c r="G539" s="1"/>
      <c r="H539" s="1"/>
      <c r="I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/>
      <c r="GW539" s="1"/>
      <c r="GX539" s="1"/>
      <c r="GY539" s="1"/>
      <c r="GZ539" s="1"/>
      <c r="HA539" s="1"/>
      <c r="HB539" s="1"/>
      <c r="HC539" s="1"/>
      <c r="HD539" s="1"/>
      <c r="HE539" s="1"/>
      <c r="HF539" s="1"/>
      <c r="HG539" s="1"/>
      <c r="HH539" s="1"/>
      <c r="HI539" s="1"/>
      <c r="HJ539" s="1"/>
      <c r="HK539" s="1"/>
      <c r="HL539" s="1"/>
      <c r="HM539" s="1"/>
      <c r="HN539" s="1"/>
      <c r="HO539" s="1"/>
      <c r="HP539" s="1"/>
      <c r="HQ539" s="1"/>
      <c r="HR539" s="1"/>
      <c r="HS539" s="1"/>
      <c r="HT539" s="1"/>
      <c r="HU539" s="1"/>
      <c r="HV539" s="1"/>
      <c r="HW539" s="1"/>
      <c r="HX539" s="1"/>
      <c r="HY539" s="1"/>
      <c r="HZ539" s="1"/>
      <c r="IA539" s="1"/>
      <c r="IB539" s="1"/>
      <c r="IC539" s="1"/>
      <c r="ID539" s="1"/>
      <c r="IE539" s="1"/>
      <c r="IF539" s="1"/>
      <c r="IG539" s="1"/>
      <c r="IH539" s="1"/>
      <c r="II539" s="1"/>
      <c r="IJ539" s="1"/>
      <c r="IK539" s="1"/>
      <c r="IL539" s="1"/>
      <c r="IM539" s="1"/>
      <c r="IN539" s="1"/>
      <c r="IO539" s="1"/>
      <c r="IP539" s="1"/>
      <c r="IQ539" s="1"/>
      <c r="IR539" s="1"/>
      <c r="IS539" s="1"/>
      <c r="IT539" s="1"/>
    </row>
    <row r="540" spans="1:254" s="36" customFormat="1" x14ac:dyDescent="0.2">
      <c r="A540" s="1"/>
      <c r="B540" s="85"/>
      <c r="C540" s="1"/>
      <c r="D540" s="1"/>
      <c r="E540" s="73"/>
      <c r="F540" s="86"/>
      <c r="G540" s="1"/>
      <c r="H540" s="1"/>
      <c r="I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</row>
    <row r="541" spans="1:254" s="36" customFormat="1" x14ac:dyDescent="0.2">
      <c r="A541" s="1"/>
      <c r="B541" s="85"/>
      <c r="C541" s="1"/>
      <c r="D541" s="1"/>
      <c r="E541" s="73"/>
      <c r="F541" s="86"/>
      <c r="G541" s="1"/>
      <c r="H541" s="1"/>
      <c r="I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1"/>
      <c r="FZ541" s="1"/>
      <c r="GA541" s="1"/>
      <c r="GB541" s="1"/>
      <c r="GC541" s="1"/>
      <c r="GD541" s="1"/>
      <c r="GE541" s="1"/>
      <c r="GF541" s="1"/>
      <c r="GG541" s="1"/>
      <c r="GH541" s="1"/>
      <c r="GI541" s="1"/>
      <c r="GJ541" s="1"/>
      <c r="GK541" s="1"/>
      <c r="GL541" s="1"/>
      <c r="GM541" s="1"/>
      <c r="GN541" s="1"/>
      <c r="GO541" s="1"/>
      <c r="GP541" s="1"/>
      <c r="GQ541" s="1"/>
      <c r="GR541" s="1"/>
      <c r="GS541" s="1"/>
      <c r="GT541" s="1"/>
      <c r="GU541" s="1"/>
      <c r="GV541" s="1"/>
      <c r="GW541" s="1"/>
      <c r="GX541" s="1"/>
      <c r="GY541" s="1"/>
      <c r="GZ541" s="1"/>
      <c r="HA541" s="1"/>
      <c r="HB541" s="1"/>
      <c r="HC541" s="1"/>
      <c r="HD541" s="1"/>
      <c r="HE541" s="1"/>
      <c r="HF541" s="1"/>
      <c r="HG541" s="1"/>
      <c r="HH541" s="1"/>
      <c r="HI541" s="1"/>
      <c r="HJ541" s="1"/>
      <c r="HK541" s="1"/>
      <c r="HL541" s="1"/>
      <c r="HM541" s="1"/>
      <c r="HN541" s="1"/>
      <c r="HO541" s="1"/>
      <c r="HP541" s="1"/>
      <c r="HQ541" s="1"/>
      <c r="HR541" s="1"/>
      <c r="HS541" s="1"/>
      <c r="HT541" s="1"/>
      <c r="HU541" s="1"/>
      <c r="HV541" s="1"/>
      <c r="HW541" s="1"/>
      <c r="HX541" s="1"/>
      <c r="HY541" s="1"/>
      <c r="HZ541" s="1"/>
      <c r="IA541" s="1"/>
      <c r="IB541" s="1"/>
      <c r="IC541" s="1"/>
      <c r="ID541" s="1"/>
      <c r="IE541" s="1"/>
      <c r="IF541" s="1"/>
      <c r="IG541" s="1"/>
      <c r="IH541" s="1"/>
      <c r="II541" s="1"/>
      <c r="IJ541" s="1"/>
      <c r="IK541" s="1"/>
      <c r="IL541" s="1"/>
      <c r="IM541" s="1"/>
      <c r="IN541" s="1"/>
      <c r="IO541" s="1"/>
      <c r="IP541" s="1"/>
      <c r="IQ541" s="1"/>
      <c r="IR541" s="1"/>
      <c r="IS541" s="1"/>
      <c r="IT541" s="1"/>
    </row>
    <row r="542" spans="1:254" s="36" customFormat="1" x14ac:dyDescent="0.2">
      <c r="A542" s="1"/>
      <c r="B542" s="85"/>
      <c r="C542" s="1"/>
      <c r="D542" s="1"/>
      <c r="E542" s="73"/>
      <c r="F542" s="86"/>
      <c r="G542" s="1"/>
      <c r="H542" s="1"/>
      <c r="I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  <c r="IR542" s="1"/>
      <c r="IS542" s="1"/>
      <c r="IT542" s="1"/>
    </row>
    <row r="543" spans="1:254" s="36" customFormat="1" x14ac:dyDescent="0.2">
      <c r="A543" s="1"/>
      <c r="B543" s="85"/>
      <c r="C543" s="1"/>
      <c r="D543" s="1"/>
      <c r="E543" s="73"/>
      <c r="F543" s="86"/>
      <c r="G543" s="1"/>
      <c r="H543" s="1"/>
      <c r="I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  <c r="GG543" s="1"/>
      <c r="GH543" s="1"/>
      <c r="GI543" s="1"/>
      <c r="GJ543" s="1"/>
      <c r="GK543" s="1"/>
      <c r="GL543" s="1"/>
      <c r="GM543" s="1"/>
      <c r="GN543" s="1"/>
      <c r="GO543" s="1"/>
      <c r="GP543" s="1"/>
      <c r="GQ543" s="1"/>
      <c r="GR543" s="1"/>
      <c r="GS543" s="1"/>
      <c r="GT543" s="1"/>
      <c r="GU543" s="1"/>
      <c r="GV543" s="1"/>
      <c r="GW543" s="1"/>
      <c r="GX543" s="1"/>
      <c r="GY543" s="1"/>
      <c r="GZ543" s="1"/>
      <c r="HA543" s="1"/>
      <c r="HB543" s="1"/>
      <c r="HC543" s="1"/>
      <c r="HD543" s="1"/>
      <c r="HE543" s="1"/>
      <c r="HF543" s="1"/>
      <c r="HG543" s="1"/>
      <c r="HH543" s="1"/>
      <c r="HI543" s="1"/>
      <c r="HJ543" s="1"/>
      <c r="HK543" s="1"/>
      <c r="HL543" s="1"/>
      <c r="HM543" s="1"/>
      <c r="HN543" s="1"/>
      <c r="HO543" s="1"/>
      <c r="HP543" s="1"/>
      <c r="HQ543" s="1"/>
      <c r="HR543" s="1"/>
      <c r="HS543" s="1"/>
      <c r="HT543" s="1"/>
      <c r="HU543" s="1"/>
      <c r="HV543" s="1"/>
      <c r="HW543" s="1"/>
      <c r="HX543" s="1"/>
      <c r="HY543" s="1"/>
      <c r="HZ543" s="1"/>
      <c r="IA543" s="1"/>
      <c r="IB543" s="1"/>
      <c r="IC543" s="1"/>
      <c r="ID543" s="1"/>
      <c r="IE543" s="1"/>
      <c r="IF543" s="1"/>
      <c r="IG543" s="1"/>
      <c r="IH543" s="1"/>
      <c r="II543" s="1"/>
      <c r="IJ543" s="1"/>
      <c r="IK543" s="1"/>
      <c r="IL543" s="1"/>
      <c r="IM543" s="1"/>
      <c r="IN543" s="1"/>
      <c r="IO543" s="1"/>
      <c r="IP543" s="1"/>
      <c r="IQ543" s="1"/>
      <c r="IR543" s="1"/>
      <c r="IS543" s="1"/>
      <c r="IT543" s="1"/>
    </row>
    <row r="544" spans="1:254" s="36" customFormat="1" x14ac:dyDescent="0.2">
      <c r="A544" s="1"/>
      <c r="B544" s="85"/>
      <c r="C544" s="1"/>
      <c r="D544" s="1"/>
      <c r="E544" s="73"/>
      <c r="F544" s="86"/>
      <c r="G544" s="1"/>
      <c r="H544" s="1"/>
      <c r="I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  <c r="FZ544" s="1"/>
      <c r="GA544" s="1"/>
      <c r="GB544" s="1"/>
      <c r="GC544" s="1"/>
      <c r="GD544" s="1"/>
      <c r="GE544" s="1"/>
      <c r="GF544" s="1"/>
      <c r="GG544" s="1"/>
      <c r="GH544" s="1"/>
      <c r="GI544" s="1"/>
      <c r="GJ544" s="1"/>
      <c r="GK544" s="1"/>
      <c r="GL544" s="1"/>
      <c r="GM544" s="1"/>
      <c r="GN544" s="1"/>
      <c r="GO544" s="1"/>
      <c r="GP544" s="1"/>
      <c r="GQ544" s="1"/>
      <c r="GR544" s="1"/>
      <c r="GS544" s="1"/>
      <c r="GT544" s="1"/>
      <c r="GU544" s="1"/>
      <c r="GV544" s="1"/>
      <c r="GW544" s="1"/>
      <c r="GX544" s="1"/>
      <c r="GY544" s="1"/>
      <c r="GZ544" s="1"/>
      <c r="HA544" s="1"/>
      <c r="HB544" s="1"/>
      <c r="HC544" s="1"/>
      <c r="HD544" s="1"/>
      <c r="HE544" s="1"/>
      <c r="HF544" s="1"/>
      <c r="HG544" s="1"/>
      <c r="HH544" s="1"/>
      <c r="HI544" s="1"/>
      <c r="HJ544" s="1"/>
      <c r="HK544" s="1"/>
      <c r="HL544" s="1"/>
      <c r="HM544" s="1"/>
      <c r="HN544" s="1"/>
      <c r="HO544" s="1"/>
      <c r="HP544" s="1"/>
      <c r="HQ544" s="1"/>
      <c r="HR544" s="1"/>
      <c r="HS544" s="1"/>
      <c r="HT544" s="1"/>
      <c r="HU544" s="1"/>
      <c r="HV544" s="1"/>
      <c r="HW544" s="1"/>
      <c r="HX544" s="1"/>
      <c r="HY544" s="1"/>
      <c r="HZ544" s="1"/>
      <c r="IA544" s="1"/>
      <c r="IB544" s="1"/>
      <c r="IC544" s="1"/>
      <c r="ID544" s="1"/>
      <c r="IE544" s="1"/>
      <c r="IF544" s="1"/>
      <c r="IG544" s="1"/>
      <c r="IH544" s="1"/>
      <c r="II544" s="1"/>
      <c r="IJ544" s="1"/>
      <c r="IK544" s="1"/>
      <c r="IL544" s="1"/>
      <c r="IM544" s="1"/>
      <c r="IN544" s="1"/>
      <c r="IO544" s="1"/>
      <c r="IP544" s="1"/>
      <c r="IQ544" s="1"/>
      <c r="IR544" s="1"/>
      <c r="IS544" s="1"/>
      <c r="IT544" s="1"/>
    </row>
    <row r="545" spans="1:254" s="36" customFormat="1" x14ac:dyDescent="0.2">
      <c r="A545" s="1"/>
      <c r="B545" s="85"/>
      <c r="C545" s="1"/>
      <c r="D545" s="1"/>
      <c r="E545" s="73"/>
      <c r="F545" s="86"/>
      <c r="G545" s="1"/>
      <c r="H545" s="1"/>
      <c r="I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  <c r="GG545" s="1"/>
      <c r="GH545" s="1"/>
      <c r="GI545" s="1"/>
      <c r="GJ545" s="1"/>
      <c r="GK545" s="1"/>
      <c r="GL545" s="1"/>
      <c r="GM545" s="1"/>
      <c r="GN545" s="1"/>
      <c r="GO545" s="1"/>
      <c r="GP545" s="1"/>
      <c r="GQ545" s="1"/>
      <c r="GR545" s="1"/>
      <c r="GS545" s="1"/>
      <c r="GT545" s="1"/>
      <c r="GU545" s="1"/>
      <c r="GV545" s="1"/>
      <c r="GW545" s="1"/>
      <c r="GX545" s="1"/>
      <c r="GY545" s="1"/>
      <c r="GZ545" s="1"/>
      <c r="HA545" s="1"/>
      <c r="HB545" s="1"/>
      <c r="HC545" s="1"/>
      <c r="HD545" s="1"/>
      <c r="HE545" s="1"/>
      <c r="HF545" s="1"/>
      <c r="HG545" s="1"/>
      <c r="HH545" s="1"/>
      <c r="HI545" s="1"/>
      <c r="HJ545" s="1"/>
      <c r="HK545" s="1"/>
      <c r="HL545" s="1"/>
      <c r="HM545" s="1"/>
      <c r="HN545" s="1"/>
      <c r="HO545" s="1"/>
      <c r="HP545" s="1"/>
      <c r="HQ545" s="1"/>
      <c r="HR545" s="1"/>
      <c r="HS545" s="1"/>
      <c r="HT545" s="1"/>
      <c r="HU545" s="1"/>
      <c r="HV545" s="1"/>
      <c r="HW545" s="1"/>
      <c r="HX545" s="1"/>
      <c r="HY545" s="1"/>
      <c r="HZ545" s="1"/>
      <c r="IA545" s="1"/>
      <c r="IB545" s="1"/>
      <c r="IC545" s="1"/>
      <c r="ID545" s="1"/>
      <c r="IE545" s="1"/>
      <c r="IF545" s="1"/>
      <c r="IG545" s="1"/>
      <c r="IH545" s="1"/>
      <c r="II545" s="1"/>
      <c r="IJ545" s="1"/>
      <c r="IK545" s="1"/>
      <c r="IL545" s="1"/>
      <c r="IM545" s="1"/>
      <c r="IN545" s="1"/>
      <c r="IO545" s="1"/>
      <c r="IP545" s="1"/>
      <c r="IQ545" s="1"/>
      <c r="IR545" s="1"/>
      <c r="IS545" s="1"/>
      <c r="IT545" s="1"/>
    </row>
    <row r="546" spans="1:254" s="36" customFormat="1" x14ac:dyDescent="0.2">
      <c r="A546" s="1"/>
      <c r="B546" s="85"/>
      <c r="C546" s="1"/>
      <c r="D546" s="1"/>
      <c r="E546" s="73"/>
      <c r="F546" s="86"/>
      <c r="G546" s="1"/>
      <c r="H546" s="1"/>
      <c r="I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1"/>
      <c r="FZ546" s="1"/>
      <c r="GA546" s="1"/>
      <c r="GB546" s="1"/>
      <c r="GC546" s="1"/>
      <c r="GD546" s="1"/>
      <c r="GE546" s="1"/>
      <c r="GF546" s="1"/>
      <c r="GG546" s="1"/>
      <c r="GH546" s="1"/>
      <c r="GI546" s="1"/>
      <c r="GJ546" s="1"/>
      <c r="GK546" s="1"/>
      <c r="GL546" s="1"/>
      <c r="GM546" s="1"/>
      <c r="GN546" s="1"/>
      <c r="GO546" s="1"/>
      <c r="GP546" s="1"/>
      <c r="GQ546" s="1"/>
      <c r="GR546" s="1"/>
      <c r="GS546" s="1"/>
      <c r="GT546" s="1"/>
      <c r="GU546" s="1"/>
      <c r="GV546" s="1"/>
      <c r="GW546" s="1"/>
      <c r="GX546" s="1"/>
      <c r="GY546" s="1"/>
      <c r="GZ546" s="1"/>
      <c r="HA546" s="1"/>
      <c r="HB546" s="1"/>
      <c r="HC546" s="1"/>
      <c r="HD546" s="1"/>
      <c r="HE546" s="1"/>
      <c r="HF546" s="1"/>
      <c r="HG546" s="1"/>
      <c r="HH546" s="1"/>
      <c r="HI546" s="1"/>
      <c r="HJ546" s="1"/>
      <c r="HK546" s="1"/>
      <c r="HL546" s="1"/>
      <c r="HM546" s="1"/>
      <c r="HN546" s="1"/>
      <c r="HO546" s="1"/>
      <c r="HP546" s="1"/>
      <c r="HQ546" s="1"/>
      <c r="HR546" s="1"/>
      <c r="HS546" s="1"/>
      <c r="HT546" s="1"/>
      <c r="HU546" s="1"/>
      <c r="HV546" s="1"/>
      <c r="HW546" s="1"/>
      <c r="HX546" s="1"/>
      <c r="HY546" s="1"/>
      <c r="HZ546" s="1"/>
      <c r="IA546" s="1"/>
      <c r="IB546" s="1"/>
      <c r="IC546" s="1"/>
      <c r="ID546" s="1"/>
      <c r="IE546" s="1"/>
      <c r="IF546" s="1"/>
      <c r="IG546" s="1"/>
      <c r="IH546" s="1"/>
      <c r="II546" s="1"/>
      <c r="IJ546" s="1"/>
      <c r="IK546" s="1"/>
      <c r="IL546" s="1"/>
      <c r="IM546" s="1"/>
      <c r="IN546" s="1"/>
      <c r="IO546" s="1"/>
      <c r="IP546" s="1"/>
      <c r="IQ546" s="1"/>
      <c r="IR546" s="1"/>
      <c r="IS546" s="1"/>
      <c r="IT546" s="1"/>
    </row>
    <row r="547" spans="1:254" s="36" customFormat="1" x14ac:dyDescent="0.2">
      <c r="A547" s="1"/>
      <c r="B547" s="85"/>
      <c r="C547" s="1"/>
      <c r="D547" s="1"/>
      <c r="E547" s="73"/>
      <c r="F547" s="86"/>
      <c r="G547" s="1"/>
      <c r="H547" s="1"/>
      <c r="I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  <c r="FZ547" s="1"/>
      <c r="GA547" s="1"/>
      <c r="GB547" s="1"/>
      <c r="GC547" s="1"/>
      <c r="GD547" s="1"/>
      <c r="GE547" s="1"/>
      <c r="GF547" s="1"/>
      <c r="GG547" s="1"/>
      <c r="GH547" s="1"/>
      <c r="GI547" s="1"/>
      <c r="GJ547" s="1"/>
      <c r="GK547" s="1"/>
      <c r="GL547" s="1"/>
      <c r="GM547" s="1"/>
      <c r="GN547" s="1"/>
      <c r="GO547" s="1"/>
      <c r="GP547" s="1"/>
      <c r="GQ547" s="1"/>
      <c r="GR547" s="1"/>
      <c r="GS547" s="1"/>
      <c r="GT547" s="1"/>
      <c r="GU547" s="1"/>
      <c r="GV547" s="1"/>
      <c r="GW547" s="1"/>
      <c r="GX547" s="1"/>
      <c r="GY547" s="1"/>
      <c r="GZ547" s="1"/>
      <c r="HA547" s="1"/>
      <c r="HB547" s="1"/>
      <c r="HC547" s="1"/>
      <c r="HD547" s="1"/>
      <c r="HE547" s="1"/>
      <c r="HF547" s="1"/>
      <c r="HG547" s="1"/>
      <c r="HH547" s="1"/>
      <c r="HI547" s="1"/>
      <c r="HJ547" s="1"/>
      <c r="HK547" s="1"/>
      <c r="HL547" s="1"/>
      <c r="HM547" s="1"/>
      <c r="HN547" s="1"/>
      <c r="HO547" s="1"/>
      <c r="HP547" s="1"/>
      <c r="HQ547" s="1"/>
      <c r="HR547" s="1"/>
      <c r="HS547" s="1"/>
      <c r="HT547" s="1"/>
      <c r="HU547" s="1"/>
      <c r="HV547" s="1"/>
      <c r="HW547" s="1"/>
      <c r="HX547" s="1"/>
      <c r="HY547" s="1"/>
      <c r="HZ547" s="1"/>
      <c r="IA547" s="1"/>
      <c r="IB547" s="1"/>
      <c r="IC547" s="1"/>
      <c r="ID547" s="1"/>
      <c r="IE547" s="1"/>
      <c r="IF547" s="1"/>
      <c r="IG547" s="1"/>
      <c r="IH547" s="1"/>
      <c r="II547" s="1"/>
      <c r="IJ547" s="1"/>
      <c r="IK547" s="1"/>
      <c r="IL547" s="1"/>
      <c r="IM547" s="1"/>
      <c r="IN547" s="1"/>
      <c r="IO547" s="1"/>
      <c r="IP547" s="1"/>
      <c r="IQ547" s="1"/>
      <c r="IR547" s="1"/>
      <c r="IS547" s="1"/>
      <c r="IT547" s="1"/>
    </row>
    <row r="548" spans="1:254" s="36" customFormat="1" x14ac:dyDescent="0.2">
      <c r="A548" s="1"/>
      <c r="B548" s="85"/>
      <c r="C548" s="1"/>
      <c r="D548" s="1"/>
      <c r="E548" s="73"/>
      <c r="F548" s="86"/>
      <c r="G548" s="1"/>
      <c r="H548" s="1"/>
      <c r="I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1"/>
      <c r="FZ548" s="1"/>
      <c r="GA548" s="1"/>
      <c r="GB548" s="1"/>
      <c r="GC548" s="1"/>
      <c r="GD548" s="1"/>
      <c r="GE548" s="1"/>
      <c r="GF548" s="1"/>
      <c r="GG548" s="1"/>
      <c r="GH548" s="1"/>
      <c r="GI548" s="1"/>
      <c r="GJ548" s="1"/>
      <c r="GK548" s="1"/>
      <c r="GL548" s="1"/>
      <c r="GM548" s="1"/>
      <c r="GN548" s="1"/>
      <c r="GO548" s="1"/>
      <c r="GP548" s="1"/>
      <c r="GQ548" s="1"/>
      <c r="GR548" s="1"/>
      <c r="GS548" s="1"/>
      <c r="GT548" s="1"/>
      <c r="GU548" s="1"/>
      <c r="GV548" s="1"/>
      <c r="GW548" s="1"/>
      <c r="GX548" s="1"/>
      <c r="GY548" s="1"/>
      <c r="GZ548" s="1"/>
      <c r="HA548" s="1"/>
      <c r="HB548" s="1"/>
      <c r="HC548" s="1"/>
      <c r="HD548" s="1"/>
      <c r="HE548" s="1"/>
      <c r="HF548" s="1"/>
      <c r="HG548" s="1"/>
      <c r="HH548" s="1"/>
      <c r="HI548" s="1"/>
      <c r="HJ548" s="1"/>
      <c r="HK548" s="1"/>
      <c r="HL548" s="1"/>
      <c r="HM548" s="1"/>
      <c r="HN548" s="1"/>
      <c r="HO548" s="1"/>
      <c r="HP548" s="1"/>
      <c r="HQ548" s="1"/>
      <c r="HR548" s="1"/>
      <c r="HS548" s="1"/>
      <c r="HT548" s="1"/>
      <c r="HU548" s="1"/>
      <c r="HV548" s="1"/>
      <c r="HW548" s="1"/>
      <c r="HX548" s="1"/>
      <c r="HY548" s="1"/>
      <c r="HZ548" s="1"/>
      <c r="IA548" s="1"/>
      <c r="IB548" s="1"/>
      <c r="IC548" s="1"/>
      <c r="ID548" s="1"/>
      <c r="IE548" s="1"/>
      <c r="IF548" s="1"/>
      <c r="IG548" s="1"/>
      <c r="IH548" s="1"/>
      <c r="II548" s="1"/>
      <c r="IJ548" s="1"/>
      <c r="IK548" s="1"/>
      <c r="IL548" s="1"/>
      <c r="IM548" s="1"/>
      <c r="IN548" s="1"/>
      <c r="IO548" s="1"/>
      <c r="IP548" s="1"/>
      <c r="IQ548" s="1"/>
      <c r="IR548" s="1"/>
      <c r="IS548" s="1"/>
      <c r="IT548" s="1"/>
    </row>
    <row r="549" spans="1:254" s="36" customFormat="1" x14ac:dyDescent="0.2">
      <c r="A549" s="1"/>
      <c r="B549" s="85"/>
      <c r="C549" s="1"/>
      <c r="D549" s="1"/>
      <c r="E549" s="73"/>
      <c r="F549" s="86"/>
      <c r="G549" s="1"/>
      <c r="H549" s="1"/>
      <c r="I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  <c r="FZ549" s="1"/>
      <c r="GA549" s="1"/>
      <c r="GB549" s="1"/>
      <c r="GC549" s="1"/>
      <c r="GD549" s="1"/>
      <c r="GE549" s="1"/>
      <c r="GF549" s="1"/>
      <c r="GG549" s="1"/>
      <c r="GH549" s="1"/>
      <c r="GI549" s="1"/>
      <c r="GJ549" s="1"/>
      <c r="GK549" s="1"/>
      <c r="GL549" s="1"/>
      <c r="GM549" s="1"/>
      <c r="GN549" s="1"/>
      <c r="GO549" s="1"/>
      <c r="GP549" s="1"/>
      <c r="GQ549" s="1"/>
      <c r="GR549" s="1"/>
      <c r="GS549" s="1"/>
      <c r="GT549" s="1"/>
      <c r="GU549" s="1"/>
      <c r="GV549" s="1"/>
      <c r="GW549" s="1"/>
      <c r="GX549" s="1"/>
      <c r="GY549" s="1"/>
      <c r="GZ549" s="1"/>
      <c r="HA549" s="1"/>
      <c r="HB549" s="1"/>
      <c r="HC549" s="1"/>
      <c r="HD549" s="1"/>
      <c r="HE549" s="1"/>
      <c r="HF549" s="1"/>
      <c r="HG549" s="1"/>
      <c r="HH549" s="1"/>
      <c r="HI549" s="1"/>
      <c r="HJ549" s="1"/>
      <c r="HK549" s="1"/>
      <c r="HL549" s="1"/>
      <c r="HM549" s="1"/>
      <c r="HN549" s="1"/>
      <c r="HO549" s="1"/>
      <c r="HP549" s="1"/>
      <c r="HQ549" s="1"/>
      <c r="HR549" s="1"/>
      <c r="HS549" s="1"/>
      <c r="HT549" s="1"/>
      <c r="HU549" s="1"/>
      <c r="HV549" s="1"/>
      <c r="HW549" s="1"/>
      <c r="HX549" s="1"/>
      <c r="HY549" s="1"/>
      <c r="HZ549" s="1"/>
      <c r="IA549" s="1"/>
      <c r="IB549" s="1"/>
      <c r="IC549" s="1"/>
      <c r="ID549" s="1"/>
      <c r="IE549" s="1"/>
      <c r="IF549" s="1"/>
      <c r="IG549" s="1"/>
      <c r="IH549" s="1"/>
      <c r="II549" s="1"/>
      <c r="IJ549" s="1"/>
      <c r="IK549" s="1"/>
      <c r="IL549" s="1"/>
      <c r="IM549" s="1"/>
      <c r="IN549" s="1"/>
      <c r="IO549" s="1"/>
      <c r="IP549" s="1"/>
      <c r="IQ549" s="1"/>
      <c r="IR549" s="1"/>
      <c r="IS549" s="1"/>
      <c r="IT549" s="1"/>
    </row>
    <row r="550" spans="1:254" s="36" customFormat="1" x14ac:dyDescent="0.2">
      <c r="A550" s="1"/>
      <c r="B550" s="85"/>
      <c r="C550" s="1"/>
      <c r="D550" s="1"/>
      <c r="E550" s="73"/>
      <c r="F550" s="86"/>
      <c r="G550" s="1"/>
      <c r="H550" s="1"/>
      <c r="I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  <c r="GG550" s="1"/>
      <c r="GH550" s="1"/>
      <c r="GI550" s="1"/>
      <c r="GJ550" s="1"/>
      <c r="GK550" s="1"/>
      <c r="GL550" s="1"/>
      <c r="GM550" s="1"/>
      <c r="GN550" s="1"/>
      <c r="GO550" s="1"/>
      <c r="GP550" s="1"/>
      <c r="GQ550" s="1"/>
      <c r="GR550" s="1"/>
      <c r="GS550" s="1"/>
      <c r="GT550" s="1"/>
      <c r="GU550" s="1"/>
      <c r="GV550" s="1"/>
      <c r="GW550" s="1"/>
      <c r="GX550" s="1"/>
      <c r="GY550" s="1"/>
      <c r="GZ550" s="1"/>
      <c r="HA550" s="1"/>
      <c r="HB550" s="1"/>
      <c r="HC550" s="1"/>
      <c r="HD550" s="1"/>
      <c r="HE550" s="1"/>
      <c r="HF550" s="1"/>
      <c r="HG550" s="1"/>
      <c r="HH550" s="1"/>
      <c r="HI550" s="1"/>
      <c r="HJ550" s="1"/>
      <c r="HK550" s="1"/>
      <c r="HL550" s="1"/>
      <c r="HM550" s="1"/>
      <c r="HN550" s="1"/>
      <c r="HO550" s="1"/>
      <c r="HP550" s="1"/>
      <c r="HQ550" s="1"/>
      <c r="HR550" s="1"/>
      <c r="HS550" s="1"/>
      <c r="HT550" s="1"/>
      <c r="HU550" s="1"/>
      <c r="HV550" s="1"/>
      <c r="HW550" s="1"/>
      <c r="HX550" s="1"/>
      <c r="HY550" s="1"/>
      <c r="HZ550" s="1"/>
      <c r="IA550" s="1"/>
      <c r="IB550" s="1"/>
      <c r="IC550" s="1"/>
      <c r="ID550" s="1"/>
      <c r="IE550" s="1"/>
      <c r="IF550" s="1"/>
      <c r="IG550" s="1"/>
      <c r="IH550" s="1"/>
      <c r="II550" s="1"/>
      <c r="IJ550" s="1"/>
      <c r="IK550" s="1"/>
      <c r="IL550" s="1"/>
      <c r="IM550" s="1"/>
      <c r="IN550" s="1"/>
      <c r="IO550" s="1"/>
      <c r="IP550" s="1"/>
      <c r="IQ550" s="1"/>
      <c r="IR550" s="1"/>
      <c r="IS550" s="1"/>
      <c r="IT550" s="1"/>
    </row>
    <row r="551" spans="1:254" s="36" customFormat="1" x14ac:dyDescent="0.2">
      <c r="A551" s="1"/>
      <c r="B551" s="85"/>
      <c r="C551" s="1"/>
      <c r="D551" s="1"/>
      <c r="E551" s="73"/>
      <c r="F551" s="86"/>
      <c r="G551" s="1"/>
      <c r="H551" s="1"/>
      <c r="I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1"/>
      <c r="FZ551" s="1"/>
      <c r="GA551" s="1"/>
      <c r="GB551" s="1"/>
      <c r="GC551" s="1"/>
      <c r="GD551" s="1"/>
      <c r="GE551" s="1"/>
      <c r="GF551" s="1"/>
      <c r="GG551" s="1"/>
      <c r="GH551" s="1"/>
      <c r="GI551" s="1"/>
      <c r="GJ551" s="1"/>
      <c r="GK551" s="1"/>
      <c r="GL551" s="1"/>
      <c r="GM551" s="1"/>
      <c r="GN551" s="1"/>
      <c r="GO551" s="1"/>
      <c r="GP551" s="1"/>
      <c r="GQ551" s="1"/>
      <c r="GR551" s="1"/>
      <c r="GS551" s="1"/>
      <c r="GT551" s="1"/>
      <c r="GU551" s="1"/>
      <c r="GV551" s="1"/>
      <c r="GW551" s="1"/>
      <c r="GX551" s="1"/>
      <c r="GY551" s="1"/>
      <c r="GZ551" s="1"/>
      <c r="HA551" s="1"/>
      <c r="HB551" s="1"/>
      <c r="HC551" s="1"/>
      <c r="HD551" s="1"/>
      <c r="HE551" s="1"/>
      <c r="HF551" s="1"/>
      <c r="HG551" s="1"/>
      <c r="HH551" s="1"/>
      <c r="HI551" s="1"/>
      <c r="HJ551" s="1"/>
      <c r="HK551" s="1"/>
      <c r="HL551" s="1"/>
      <c r="HM551" s="1"/>
      <c r="HN551" s="1"/>
      <c r="HO551" s="1"/>
      <c r="HP551" s="1"/>
      <c r="HQ551" s="1"/>
      <c r="HR551" s="1"/>
      <c r="HS551" s="1"/>
      <c r="HT551" s="1"/>
      <c r="HU551" s="1"/>
      <c r="HV551" s="1"/>
      <c r="HW551" s="1"/>
      <c r="HX551" s="1"/>
      <c r="HY551" s="1"/>
      <c r="HZ551" s="1"/>
      <c r="IA551" s="1"/>
      <c r="IB551" s="1"/>
      <c r="IC551" s="1"/>
      <c r="ID551" s="1"/>
      <c r="IE551" s="1"/>
      <c r="IF551" s="1"/>
      <c r="IG551" s="1"/>
      <c r="IH551" s="1"/>
      <c r="II551" s="1"/>
      <c r="IJ551" s="1"/>
      <c r="IK551" s="1"/>
      <c r="IL551" s="1"/>
      <c r="IM551" s="1"/>
      <c r="IN551" s="1"/>
      <c r="IO551" s="1"/>
      <c r="IP551" s="1"/>
      <c r="IQ551" s="1"/>
      <c r="IR551" s="1"/>
      <c r="IS551" s="1"/>
      <c r="IT551" s="1"/>
    </row>
    <row r="552" spans="1:254" s="36" customFormat="1" x14ac:dyDescent="0.2">
      <c r="A552" s="1"/>
      <c r="B552" s="85"/>
      <c r="C552" s="1"/>
      <c r="D552" s="1"/>
      <c r="E552" s="73"/>
      <c r="F552" s="86"/>
      <c r="G552" s="1"/>
      <c r="H552" s="1"/>
      <c r="I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1"/>
      <c r="FZ552" s="1"/>
      <c r="GA552" s="1"/>
      <c r="GB552" s="1"/>
      <c r="GC552" s="1"/>
      <c r="GD552" s="1"/>
      <c r="GE552" s="1"/>
      <c r="GF552" s="1"/>
      <c r="GG552" s="1"/>
      <c r="GH552" s="1"/>
      <c r="GI552" s="1"/>
      <c r="GJ552" s="1"/>
      <c r="GK552" s="1"/>
      <c r="GL552" s="1"/>
      <c r="GM552" s="1"/>
      <c r="GN552" s="1"/>
      <c r="GO552" s="1"/>
      <c r="GP552" s="1"/>
      <c r="GQ552" s="1"/>
      <c r="GR552" s="1"/>
      <c r="GS552" s="1"/>
      <c r="GT552" s="1"/>
      <c r="GU552" s="1"/>
      <c r="GV552" s="1"/>
      <c r="GW552" s="1"/>
      <c r="GX552" s="1"/>
      <c r="GY552" s="1"/>
      <c r="GZ552" s="1"/>
      <c r="HA552" s="1"/>
      <c r="HB552" s="1"/>
      <c r="HC552" s="1"/>
      <c r="HD552" s="1"/>
      <c r="HE552" s="1"/>
      <c r="HF552" s="1"/>
      <c r="HG552" s="1"/>
      <c r="HH552" s="1"/>
      <c r="HI552" s="1"/>
      <c r="HJ552" s="1"/>
      <c r="HK552" s="1"/>
      <c r="HL552" s="1"/>
      <c r="HM552" s="1"/>
      <c r="HN552" s="1"/>
      <c r="HO552" s="1"/>
      <c r="HP552" s="1"/>
      <c r="HQ552" s="1"/>
      <c r="HR552" s="1"/>
      <c r="HS552" s="1"/>
      <c r="HT552" s="1"/>
      <c r="HU552" s="1"/>
      <c r="HV552" s="1"/>
      <c r="HW552" s="1"/>
      <c r="HX552" s="1"/>
      <c r="HY552" s="1"/>
      <c r="HZ552" s="1"/>
      <c r="IA552" s="1"/>
      <c r="IB552" s="1"/>
      <c r="IC552" s="1"/>
      <c r="ID552" s="1"/>
      <c r="IE552" s="1"/>
      <c r="IF552" s="1"/>
      <c r="IG552" s="1"/>
      <c r="IH552" s="1"/>
      <c r="II552" s="1"/>
      <c r="IJ552" s="1"/>
      <c r="IK552" s="1"/>
      <c r="IL552" s="1"/>
      <c r="IM552" s="1"/>
      <c r="IN552" s="1"/>
      <c r="IO552" s="1"/>
      <c r="IP552" s="1"/>
      <c r="IQ552" s="1"/>
      <c r="IR552" s="1"/>
      <c r="IS552" s="1"/>
      <c r="IT552" s="1"/>
    </row>
    <row r="553" spans="1:254" s="36" customFormat="1" x14ac:dyDescent="0.2">
      <c r="A553" s="1"/>
      <c r="B553" s="85"/>
      <c r="C553" s="1"/>
      <c r="D553" s="1"/>
      <c r="E553" s="73"/>
      <c r="F553" s="86"/>
      <c r="G553" s="1"/>
      <c r="H553" s="1"/>
      <c r="I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1"/>
      <c r="FZ553" s="1"/>
      <c r="GA553" s="1"/>
      <c r="GB553" s="1"/>
      <c r="GC553" s="1"/>
      <c r="GD553" s="1"/>
      <c r="GE553" s="1"/>
      <c r="GF553" s="1"/>
      <c r="GG553" s="1"/>
      <c r="GH553" s="1"/>
      <c r="GI553" s="1"/>
      <c r="GJ553" s="1"/>
      <c r="GK553" s="1"/>
      <c r="GL553" s="1"/>
      <c r="GM553" s="1"/>
      <c r="GN553" s="1"/>
      <c r="GO553" s="1"/>
      <c r="GP553" s="1"/>
      <c r="GQ553" s="1"/>
      <c r="GR553" s="1"/>
      <c r="GS553" s="1"/>
      <c r="GT553" s="1"/>
      <c r="GU553" s="1"/>
      <c r="GV553" s="1"/>
      <c r="GW553" s="1"/>
      <c r="GX553" s="1"/>
      <c r="GY553" s="1"/>
      <c r="GZ553" s="1"/>
      <c r="HA553" s="1"/>
      <c r="HB553" s="1"/>
      <c r="HC553" s="1"/>
      <c r="HD553" s="1"/>
      <c r="HE553" s="1"/>
      <c r="HF553" s="1"/>
      <c r="HG553" s="1"/>
      <c r="HH553" s="1"/>
      <c r="HI553" s="1"/>
      <c r="HJ553" s="1"/>
      <c r="HK553" s="1"/>
      <c r="HL553" s="1"/>
      <c r="HM553" s="1"/>
      <c r="HN553" s="1"/>
      <c r="HO553" s="1"/>
      <c r="HP553" s="1"/>
      <c r="HQ553" s="1"/>
      <c r="HR553" s="1"/>
      <c r="HS553" s="1"/>
      <c r="HT553" s="1"/>
      <c r="HU553" s="1"/>
      <c r="HV553" s="1"/>
      <c r="HW553" s="1"/>
      <c r="HX553" s="1"/>
      <c r="HY553" s="1"/>
      <c r="HZ553" s="1"/>
      <c r="IA553" s="1"/>
      <c r="IB553" s="1"/>
      <c r="IC553" s="1"/>
      <c r="ID553" s="1"/>
      <c r="IE553" s="1"/>
      <c r="IF553" s="1"/>
      <c r="IG553" s="1"/>
      <c r="IH553" s="1"/>
      <c r="II553" s="1"/>
      <c r="IJ553" s="1"/>
      <c r="IK553" s="1"/>
      <c r="IL553" s="1"/>
      <c r="IM553" s="1"/>
      <c r="IN553" s="1"/>
      <c r="IO553" s="1"/>
      <c r="IP553" s="1"/>
      <c r="IQ553" s="1"/>
      <c r="IR553" s="1"/>
      <c r="IS553" s="1"/>
      <c r="IT553" s="1"/>
    </row>
    <row r="554" spans="1:254" s="36" customFormat="1" x14ac:dyDescent="0.2">
      <c r="A554" s="1"/>
      <c r="B554" s="85"/>
      <c r="C554" s="1"/>
      <c r="D554" s="1"/>
      <c r="E554" s="73"/>
      <c r="F554" s="86"/>
      <c r="G554" s="1"/>
      <c r="H554" s="1"/>
      <c r="I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  <c r="GR554" s="1"/>
      <c r="GS554" s="1"/>
      <c r="GT554" s="1"/>
      <c r="GU554" s="1"/>
      <c r="GV554" s="1"/>
      <c r="GW554" s="1"/>
      <c r="GX554" s="1"/>
      <c r="GY554" s="1"/>
      <c r="GZ554" s="1"/>
      <c r="HA554" s="1"/>
      <c r="HB554" s="1"/>
      <c r="HC554" s="1"/>
      <c r="HD554" s="1"/>
      <c r="HE554" s="1"/>
      <c r="HF554" s="1"/>
      <c r="HG554" s="1"/>
      <c r="HH554" s="1"/>
      <c r="HI554" s="1"/>
      <c r="HJ554" s="1"/>
      <c r="HK554" s="1"/>
      <c r="HL554" s="1"/>
      <c r="HM554" s="1"/>
      <c r="HN554" s="1"/>
      <c r="HO554" s="1"/>
      <c r="HP554" s="1"/>
      <c r="HQ554" s="1"/>
      <c r="HR554" s="1"/>
      <c r="HS554" s="1"/>
      <c r="HT554" s="1"/>
      <c r="HU554" s="1"/>
      <c r="HV554" s="1"/>
      <c r="HW554" s="1"/>
      <c r="HX554" s="1"/>
      <c r="HY554" s="1"/>
      <c r="HZ554" s="1"/>
      <c r="IA554" s="1"/>
      <c r="IB554" s="1"/>
      <c r="IC554" s="1"/>
      <c r="ID554" s="1"/>
      <c r="IE554" s="1"/>
      <c r="IF554" s="1"/>
      <c r="IG554" s="1"/>
      <c r="IH554" s="1"/>
      <c r="II554" s="1"/>
      <c r="IJ554" s="1"/>
      <c r="IK554" s="1"/>
      <c r="IL554" s="1"/>
      <c r="IM554" s="1"/>
      <c r="IN554" s="1"/>
      <c r="IO554" s="1"/>
      <c r="IP554" s="1"/>
      <c r="IQ554" s="1"/>
      <c r="IR554" s="1"/>
      <c r="IS554" s="1"/>
      <c r="IT554" s="1"/>
    </row>
    <row r="555" spans="1:254" s="36" customFormat="1" x14ac:dyDescent="0.2">
      <c r="A555" s="1"/>
      <c r="B555" s="85"/>
      <c r="C555" s="1"/>
      <c r="D555" s="1"/>
      <c r="E555" s="73"/>
      <c r="F555" s="86"/>
      <c r="G555" s="1"/>
      <c r="H555" s="1"/>
      <c r="I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  <c r="GR555" s="1"/>
      <c r="GS555" s="1"/>
      <c r="GT555" s="1"/>
      <c r="GU555" s="1"/>
      <c r="GV555" s="1"/>
      <c r="GW555" s="1"/>
      <c r="GX555" s="1"/>
      <c r="GY555" s="1"/>
      <c r="GZ555" s="1"/>
      <c r="HA555" s="1"/>
      <c r="HB555" s="1"/>
      <c r="HC555" s="1"/>
      <c r="HD555" s="1"/>
      <c r="HE555" s="1"/>
      <c r="HF555" s="1"/>
      <c r="HG555" s="1"/>
      <c r="HH555" s="1"/>
      <c r="HI555" s="1"/>
      <c r="HJ555" s="1"/>
      <c r="HK555" s="1"/>
      <c r="HL555" s="1"/>
      <c r="HM555" s="1"/>
      <c r="HN555" s="1"/>
      <c r="HO555" s="1"/>
      <c r="HP555" s="1"/>
      <c r="HQ555" s="1"/>
      <c r="HR555" s="1"/>
      <c r="HS555" s="1"/>
      <c r="HT555" s="1"/>
      <c r="HU555" s="1"/>
      <c r="HV555" s="1"/>
      <c r="HW555" s="1"/>
      <c r="HX555" s="1"/>
      <c r="HY555" s="1"/>
      <c r="HZ555" s="1"/>
      <c r="IA555" s="1"/>
      <c r="IB555" s="1"/>
      <c r="IC555" s="1"/>
      <c r="ID555" s="1"/>
      <c r="IE555" s="1"/>
      <c r="IF555" s="1"/>
      <c r="IG555" s="1"/>
      <c r="IH555" s="1"/>
      <c r="II555" s="1"/>
      <c r="IJ555" s="1"/>
      <c r="IK555" s="1"/>
      <c r="IL555" s="1"/>
      <c r="IM555" s="1"/>
      <c r="IN555" s="1"/>
      <c r="IO555" s="1"/>
      <c r="IP555" s="1"/>
      <c r="IQ555" s="1"/>
      <c r="IR555" s="1"/>
      <c r="IS555" s="1"/>
      <c r="IT555" s="1"/>
    </row>
    <row r="556" spans="1:254" s="36" customFormat="1" x14ac:dyDescent="0.2">
      <c r="A556" s="1"/>
      <c r="B556" s="85"/>
      <c r="C556" s="1"/>
      <c r="D556" s="1"/>
      <c r="E556" s="73"/>
      <c r="F556" s="86"/>
      <c r="G556" s="1"/>
      <c r="H556" s="1"/>
      <c r="I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1"/>
      <c r="FZ556" s="1"/>
      <c r="GA556" s="1"/>
      <c r="GB556" s="1"/>
      <c r="GC556" s="1"/>
      <c r="GD556" s="1"/>
      <c r="GE556" s="1"/>
      <c r="GF556" s="1"/>
      <c r="GG556" s="1"/>
      <c r="GH556" s="1"/>
      <c r="GI556" s="1"/>
      <c r="GJ556" s="1"/>
      <c r="GK556" s="1"/>
      <c r="GL556" s="1"/>
      <c r="GM556" s="1"/>
      <c r="GN556" s="1"/>
      <c r="GO556" s="1"/>
      <c r="GP556" s="1"/>
      <c r="GQ556" s="1"/>
      <c r="GR556" s="1"/>
      <c r="GS556" s="1"/>
      <c r="GT556" s="1"/>
      <c r="GU556" s="1"/>
      <c r="GV556" s="1"/>
      <c r="GW556" s="1"/>
      <c r="GX556" s="1"/>
      <c r="GY556" s="1"/>
      <c r="GZ556" s="1"/>
      <c r="HA556" s="1"/>
      <c r="HB556" s="1"/>
      <c r="HC556" s="1"/>
      <c r="HD556" s="1"/>
      <c r="HE556" s="1"/>
      <c r="HF556" s="1"/>
      <c r="HG556" s="1"/>
      <c r="HH556" s="1"/>
      <c r="HI556" s="1"/>
      <c r="HJ556" s="1"/>
      <c r="HK556" s="1"/>
      <c r="HL556" s="1"/>
      <c r="HM556" s="1"/>
      <c r="HN556" s="1"/>
      <c r="HO556" s="1"/>
      <c r="HP556" s="1"/>
      <c r="HQ556" s="1"/>
      <c r="HR556" s="1"/>
      <c r="HS556" s="1"/>
      <c r="HT556" s="1"/>
      <c r="HU556" s="1"/>
      <c r="HV556" s="1"/>
      <c r="HW556" s="1"/>
      <c r="HX556" s="1"/>
      <c r="HY556" s="1"/>
      <c r="HZ556" s="1"/>
      <c r="IA556" s="1"/>
      <c r="IB556" s="1"/>
      <c r="IC556" s="1"/>
      <c r="ID556" s="1"/>
      <c r="IE556" s="1"/>
      <c r="IF556" s="1"/>
      <c r="IG556" s="1"/>
      <c r="IH556" s="1"/>
      <c r="II556" s="1"/>
      <c r="IJ556" s="1"/>
      <c r="IK556" s="1"/>
      <c r="IL556" s="1"/>
      <c r="IM556" s="1"/>
      <c r="IN556" s="1"/>
      <c r="IO556" s="1"/>
      <c r="IP556" s="1"/>
      <c r="IQ556" s="1"/>
      <c r="IR556" s="1"/>
      <c r="IS556" s="1"/>
      <c r="IT556" s="1"/>
    </row>
    <row r="557" spans="1:254" s="36" customFormat="1" x14ac:dyDescent="0.2">
      <c r="A557" s="1"/>
      <c r="B557" s="85"/>
      <c r="C557" s="1"/>
      <c r="D557" s="1"/>
      <c r="E557" s="73"/>
      <c r="F557" s="86"/>
      <c r="G557" s="1"/>
      <c r="H557" s="1"/>
      <c r="I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  <c r="FZ557" s="1"/>
      <c r="GA557" s="1"/>
      <c r="GB557" s="1"/>
      <c r="GC557" s="1"/>
      <c r="GD557" s="1"/>
      <c r="GE557" s="1"/>
      <c r="GF557" s="1"/>
      <c r="GG557" s="1"/>
      <c r="GH557" s="1"/>
      <c r="GI557" s="1"/>
      <c r="GJ557" s="1"/>
      <c r="GK557" s="1"/>
      <c r="GL557" s="1"/>
      <c r="GM557" s="1"/>
      <c r="GN557" s="1"/>
      <c r="GO557" s="1"/>
      <c r="GP557" s="1"/>
      <c r="GQ557" s="1"/>
      <c r="GR557" s="1"/>
      <c r="GS557" s="1"/>
      <c r="GT557" s="1"/>
      <c r="GU557" s="1"/>
      <c r="GV557" s="1"/>
      <c r="GW557" s="1"/>
      <c r="GX557" s="1"/>
      <c r="GY557" s="1"/>
      <c r="GZ557" s="1"/>
      <c r="HA557" s="1"/>
      <c r="HB557" s="1"/>
      <c r="HC557" s="1"/>
      <c r="HD557" s="1"/>
      <c r="HE557" s="1"/>
      <c r="HF557" s="1"/>
      <c r="HG557" s="1"/>
      <c r="HH557" s="1"/>
      <c r="HI557" s="1"/>
      <c r="HJ557" s="1"/>
      <c r="HK557" s="1"/>
      <c r="HL557" s="1"/>
      <c r="HM557" s="1"/>
      <c r="HN557" s="1"/>
      <c r="HO557" s="1"/>
      <c r="HP557" s="1"/>
      <c r="HQ557" s="1"/>
      <c r="HR557" s="1"/>
      <c r="HS557" s="1"/>
      <c r="HT557" s="1"/>
      <c r="HU557" s="1"/>
      <c r="HV557" s="1"/>
      <c r="HW557" s="1"/>
      <c r="HX557" s="1"/>
      <c r="HY557" s="1"/>
      <c r="HZ557" s="1"/>
      <c r="IA557" s="1"/>
      <c r="IB557" s="1"/>
      <c r="IC557" s="1"/>
      <c r="ID557" s="1"/>
      <c r="IE557" s="1"/>
      <c r="IF557" s="1"/>
      <c r="IG557" s="1"/>
      <c r="IH557" s="1"/>
      <c r="II557" s="1"/>
      <c r="IJ557" s="1"/>
      <c r="IK557" s="1"/>
      <c r="IL557" s="1"/>
      <c r="IM557" s="1"/>
      <c r="IN557" s="1"/>
      <c r="IO557" s="1"/>
      <c r="IP557" s="1"/>
      <c r="IQ557" s="1"/>
      <c r="IR557" s="1"/>
      <c r="IS557" s="1"/>
      <c r="IT557" s="1"/>
    </row>
    <row r="558" spans="1:254" s="36" customFormat="1" x14ac:dyDescent="0.2">
      <c r="A558" s="1"/>
      <c r="B558" s="85"/>
      <c r="C558" s="1"/>
      <c r="D558" s="1"/>
      <c r="E558" s="73"/>
      <c r="F558" s="86"/>
      <c r="G558" s="1"/>
      <c r="H558" s="1"/>
      <c r="I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  <c r="FZ558" s="1"/>
      <c r="GA558" s="1"/>
      <c r="GB558" s="1"/>
      <c r="GC558" s="1"/>
      <c r="GD558" s="1"/>
      <c r="GE558" s="1"/>
      <c r="GF558" s="1"/>
      <c r="GG558" s="1"/>
      <c r="GH558" s="1"/>
      <c r="GI558" s="1"/>
      <c r="GJ558" s="1"/>
      <c r="GK558" s="1"/>
      <c r="GL558" s="1"/>
      <c r="GM558" s="1"/>
      <c r="GN558" s="1"/>
      <c r="GO558" s="1"/>
      <c r="GP558" s="1"/>
      <c r="GQ558" s="1"/>
      <c r="GR558" s="1"/>
      <c r="GS558" s="1"/>
      <c r="GT558" s="1"/>
      <c r="GU558" s="1"/>
      <c r="GV558" s="1"/>
      <c r="GW558" s="1"/>
      <c r="GX558" s="1"/>
      <c r="GY558" s="1"/>
      <c r="GZ558" s="1"/>
      <c r="HA558" s="1"/>
      <c r="HB558" s="1"/>
      <c r="HC558" s="1"/>
      <c r="HD558" s="1"/>
      <c r="HE558" s="1"/>
      <c r="HF558" s="1"/>
      <c r="HG558" s="1"/>
      <c r="HH558" s="1"/>
      <c r="HI558" s="1"/>
      <c r="HJ558" s="1"/>
      <c r="HK558" s="1"/>
      <c r="HL558" s="1"/>
      <c r="HM558" s="1"/>
      <c r="HN558" s="1"/>
      <c r="HO558" s="1"/>
      <c r="HP558" s="1"/>
      <c r="HQ558" s="1"/>
      <c r="HR558" s="1"/>
      <c r="HS558" s="1"/>
      <c r="HT558" s="1"/>
      <c r="HU558" s="1"/>
      <c r="HV558" s="1"/>
      <c r="HW558" s="1"/>
      <c r="HX558" s="1"/>
      <c r="HY558" s="1"/>
      <c r="HZ558" s="1"/>
      <c r="IA558" s="1"/>
      <c r="IB558" s="1"/>
      <c r="IC558" s="1"/>
      <c r="ID558" s="1"/>
      <c r="IE558" s="1"/>
      <c r="IF558" s="1"/>
      <c r="IG558" s="1"/>
      <c r="IH558" s="1"/>
      <c r="II558" s="1"/>
      <c r="IJ558" s="1"/>
      <c r="IK558" s="1"/>
      <c r="IL558" s="1"/>
      <c r="IM558" s="1"/>
      <c r="IN558" s="1"/>
      <c r="IO558" s="1"/>
      <c r="IP558" s="1"/>
      <c r="IQ558" s="1"/>
      <c r="IR558" s="1"/>
      <c r="IS558" s="1"/>
      <c r="IT558" s="1"/>
    </row>
    <row r="559" spans="1:254" s="36" customFormat="1" x14ac:dyDescent="0.2">
      <c r="A559" s="1"/>
      <c r="B559" s="85"/>
      <c r="C559" s="1"/>
      <c r="D559" s="1"/>
      <c r="E559" s="73"/>
      <c r="F559" s="86"/>
      <c r="G559" s="1"/>
      <c r="H559" s="1"/>
      <c r="I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  <c r="GG559" s="1"/>
      <c r="GH559" s="1"/>
      <c r="GI559" s="1"/>
      <c r="GJ559" s="1"/>
      <c r="GK559" s="1"/>
      <c r="GL559" s="1"/>
      <c r="GM559" s="1"/>
      <c r="GN559" s="1"/>
      <c r="GO559" s="1"/>
      <c r="GP559" s="1"/>
      <c r="GQ559" s="1"/>
      <c r="GR559" s="1"/>
      <c r="GS559" s="1"/>
      <c r="GT559" s="1"/>
      <c r="GU559" s="1"/>
      <c r="GV559" s="1"/>
      <c r="GW559" s="1"/>
      <c r="GX559" s="1"/>
      <c r="GY559" s="1"/>
      <c r="GZ559" s="1"/>
      <c r="HA559" s="1"/>
      <c r="HB559" s="1"/>
      <c r="HC559" s="1"/>
      <c r="HD559" s="1"/>
      <c r="HE559" s="1"/>
      <c r="HF559" s="1"/>
      <c r="HG559" s="1"/>
      <c r="HH559" s="1"/>
      <c r="HI559" s="1"/>
      <c r="HJ559" s="1"/>
      <c r="HK559" s="1"/>
      <c r="HL559" s="1"/>
      <c r="HM559" s="1"/>
      <c r="HN559" s="1"/>
      <c r="HO559" s="1"/>
      <c r="HP559" s="1"/>
      <c r="HQ559" s="1"/>
      <c r="HR559" s="1"/>
      <c r="HS559" s="1"/>
      <c r="HT559" s="1"/>
      <c r="HU559" s="1"/>
      <c r="HV559" s="1"/>
      <c r="HW559" s="1"/>
      <c r="HX559" s="1"/>
      <c r="HY559" s="1"/>
      <c r="HZ559" s="1"/>
      <c r="IA559" s="1"/>
      <c r="IB559" s="1"/>
      <c r="IC559" s="1"/>
      <c r="ID559" s="1"/>
      <c r="IE559" s="1"/>
      <c r="IF559" s="1"/>
      <c r="IG559" s="1"/>
      <c r="IH559" s="1"/>
      <c r="II559" s="1"/>
      <c r="IJ559" s="1"/>
      <c r="IK559" s="1"/>
      <c r="IL559" s="1"/>
      <c r="IM559" s="1"/>
      <c r="IN559" s="1"/>
      <c r="IO559" s="1"/>
      <c r="IP559" s="1"/>
      <c r="IQ559" s="1"/>
      <c r="IR559" s="1"/>
      <c r="IS559" s="1"/>
      <c r="IT559" s="1"/>
    </row>
    <row r="560" spans="1:254" s="36" customFormat="1" x14ac:dyDescent="0.2">
      <c r="A560" s="1"/>
      <c r="B560" s="85"/>
      <c r="C560" s="1"/>
      <c r="D560" s="1"/>
      <c r="E560" s="73"/>
      <c r="F560" s="86"/>
      <c r="G560" s="1"/>
      <c r="H560" s="1"/>
      <c r="I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  <c r="FZ560" s="1"/>
      <c r="GA560" s="1"/>
      <c r="GB560" s="1"/>
      <c r="GC560" s="1"/>
      <c r="GD560" s="1"/>
      <c r="GE560" s="1"/>
      <c r="GF560" s="1"/>
      <c r="GG560" s="1"/>
      <c r="GH560" s="1"/>
      <c r="GI560" s="1"/>
      <c r="GJ560" s="1"/>
      <c r="GK560" s="1"/>
      <c r="GL560" s="1"/>
      <c r="GM560" s="1"/>
      <c r="GN560" s="1"/>
      <c r="GO560" s="1"/>
      <c r="GP560" s="1"/>
      <c r="GQ560" s="1"/>
      <c r="GR560" s="1"/>
      <c r="GS560" s="1"/>
      <c r="GT560" s="1"/>
      <c r="GU560" s="1"/>
      <c r="GV560" s="1"/>
      <c r="GW560" s="1"/>
      <c r="GX560" s="1"/>
      <c r="GY560" s="1"/>
      <c r="GZ560" s="1"/>
      <c r="HA560" s="1"/>
      <c r="HB560" s="1"/>
      <c r="HC560" s="1"/>
      <c r="HD560" s="1"/>
      <c r="HE560" s="1"/>
      <c r="HF560" s="1"/>
      <c r="HG560" s="1"/>
      <c r="HH560" s="1"/>
      <c r="HI560" s="1"/>
      <c r="HJ560" s="1"/>
      <c r="HK560" s="1"/>
      <c r="HL560" s="1"/>
      <c r="HM560" s="1"/>
      <c r="HN560" s="1"/>
      <c r="HO560" s="1"/>
      <c r="HP560" s="1"/>
      <c r="HQ560" s="1"/>
      <c r="HR560" s="1"/>
      <c r="HS560" s="1"/>
      <c r="HT560" s="1"/>
      <c r="HU560" s="1"/>
      <c r="HV560" s="1"/>
      <c r="HW560" s="1"/>
      <c r="HX560" s="1"/>
      <c r="HY560" s="1"/>
      <c r="HZ560" s="1"/>
      <c r="IA560" s="1"/>
      <c r="IB560" s="1"/>
      <c r="IC560" s="1"/>
      <c r="ID560" s="1"/>
      <c r="IE560" s="1"/>
      <c r="IF560" s="1"/>
      <c r="IG560" s="1"/>
      <c r="IH560" s="1"/>
      <c r="II560" s="1"/>
      <c r="IJ560" s="1"/>
      <c r="IK560" s="1"/>
      <c r="IL560" s="1"/>
      <c r="IM560" s="1"/>
      <c r="IN560" s="1"/>
      <c r="IO560" s="1"/>
      <c r="IP560" s="1"/>
      <c r="IQ560" s="1"/>
      <c r="IR560" s="1"/>
      <c r="IS560" s="1"/>
      <c r="IT560" s="1"/>
    </row>
    <row r="561" spans="1:254" s="36" customFormat="1" x14ac:dyDescent="0.2">
      <c r="A561" s="1"/>
      <c r="B561" s="85"/>
      <c r="C561" s="1"/>
      <c r="D561" s="1"/>
      <c r="E561" s="73"/>
      <c r="F561" s="86"/>
      <c r="G561" s="1"/>
      <c r="H561" s="1"/>
      <c r="I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  <c r="FZ561" s="1"/>
      <c r="GA561" s="1"/>
      <c r="GB561" s="1"/>
      <c r="GC561" s="1"/>
      <c r="GD561" s="1"/>
      <c r="GE561" s="1"/>
      <c r="GF561" s="1"/>
      <c r="GG561" s="1"/>
      <c r="GH561" s="1"/>
      <c r="GI561" s="1"/>
      <c r="GJ561" s="1"/>
      <c r="GK561" s="1"/>
      <c r="GL561" s="1"/>
      <c r="GM561" s="1"/>
      <c r="GN561" s="1"/>
      <c r="GO561" s="1"/>
      <c r="GP561" s="1"/>
      <c r="GQ561" s="1"/>
      <c r="GR561" s="1"/>
      <c r="GS561" s="1"/>
      <c r="GT561" s="1"/>
      <c r="GU561" s="1"/>
      <c r="GV561" s="1"/>
      <c r="GW561" s="1"/>
      <c r="GX561" s="1"/>
      <c r="GY561" s="1"/>
      <c r="GZ561" s="1"/>
      <c r="HA561" s="1"/>
      <c r="HB561" s="1"/>
      <c r="HC561" s="1"/>
      <c r="HD561" s="1"/>
      <c r="HE561" s="1"/>
      <c r="HF561" s="1"/>
      <c r="HG561" s="1"/>
      <c r="HH561" s="1"/>
      <c r="HI561" s="1"/>
      <c r="HJ561" s="1"/>
      <c r="HK561" s="1"/>
      <c r="HL561" s="1"/>
      <c r="HM561" s="1"/>
      <c r="HN561" s="1"/>
      <c r="HO561" s="1"/>
      <c r="HP561" s="1"/>
      <c r="HQ561" s="1"/>
      <c r="HR561" s="1"/>
      <c r="HS561" s="1"/>
      <c r="HT561" s="1"/>
      <c r="HU561" s="1"/>
      <c r="HV561" s="1"/>
      <c r="HW561" s="1"/>
      <c r="HX561" s="1"/>
      <c r="HY561" s="1"/>
      <c r="HZ561" s="1"/>
      <c r="IA561" s="1"/>
      <c r="IB561" s="1"/>
      <c r="IC561" s="1"/>
      <c r="ID561" s="1"/>
      <c r="IE561" s="1"/>
      <c r="IF561" s="1"/>
      <c r="IG561" s="1"/>
      <c r="IH561" s="1"/>
      <c r="II561" s="1"/>
      <c r="IJ561" s="1"/>
      <c r="IK561" s="1"/>
      <c r="IL561" s="1"/>
      <c r="IM561" s="1"/>
      <c r="IN561" s="1"/>
      <c r="IO561" s="1"/>
      <c r="IP561" s="1"/>
      <c r="IQ561" s="1"/>
      <c r="IR561" s="1"/>
      <c r="IS561" s="1"/>
      <c r="IT561" s="1"/>
    </row>
    <row r="562" spans="1:254" s="36" customFormat="1" x14ac:dyDescent="0.2">
      <c r="A562" s="1"/>
      <c r="B562" s="85"/>
      <c r="C562" s="1"/>
      <c r="D562" s="1"/>
      <c r="E562" s="73"/>
      <c r="F562" s="86"/>
      <c r="G562" s="1"/>
      <c r="H562" s="1"/>
      <c r="I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1"/>
      <c r="FZ562" s="1"/>
      <c r="GA562" s="1"/>
      <c r="GB562" s="1"/>
      <c r="GC562" s="1"/>
      <c r="GD562" s="1"/>
      <c r="GE562" s="1"/>
      <c r="GF562" s="1"/>
      <c r="GG562" s="1"/>
      <c r="GH562" s="1"/>
      <c r="GI562" s="1"/>
      <c r="GJ562" s="1"/>
      <c r="GK562" s="1"/>
      <c r="GL562" s="1"/>
      <c r="GM562" s="1"/>
      <c r="GN562" s="1"/>
      <c r="GO562" s="1"/>
      <c r="GP562" s="1"/>
      <c r="GQ562" s="1"/>
      <c r="GR562" s="1"/>
      <c r="GS562" s="1"/>
      <c r="GT562" s="1"/>
      <c r="GU562" s="1"/>
      <c r="GV562" s="1"/>
      <c r="GW562" s="1"/>
      <c r="GX562" s="1"/>
      <c r="GY562" s="1"/>
      <c r="GZ562" s="1"/>
      <c r="HA562" s="1"/>
      <c r="HB562" s="1"/>
      <c r="HC562" s="1"/>
      <c r="HD562" s="1"/>
      <c r="HE562" s="1"/>
      <c r="HF562" s="1"/>
      <c r="HG562" s="1"/>
      <c r="HH562" s="1"/>
      <c r="HI562" s="1"/>
      <c r="HJ562" s="1"/>
      <c r="HK562" s="1"/>
      <c r="HL562" s="1"/>
      <c r="HM562" s="1"/>
      <c r="HN562" s="1"/>
      <c r="HO562" s="1"/>
      <c r="HP562" s="1"/>
      <c r="HQ562" s="1"/>
      <c r="HR562" s="1"/>
      <c r="HS562" s="1"/>
      <c r="HT562" s="1"/>
      <c r="HU562" s="1"/>
      <c r="HV562" s="1"/>
      <c r="HW562" s="1"/>
      <c r="HX562" s="1"/>
      <c r="HY562" s="1"/>
      <c r="HZ562" s="1"/>
      <c r="IA562" s="1"/>
      <c r="IB562" s="1"/>
      <c r="IC562" s="1"/>
      <c r="ID562" s="1"/>
      <c r="IE562" s="1"/>
      <c r="IF562" s="1"/>
      <c r="IG562" s="1"/>
      <c r="IH562" s="1"/>
      <c r="II562" s="1"/>
      <c r="IJ562" s="1"/>
      <c r="IK562" s="1"/>
      <c r="IL562" s="1"/>
      <c r="IM562" s="1"/>
      <c r="IN562" s="1"/>
      <c r="IO562" s="1"/>
      <c r="IP562" s="1"/>
      <c r="IQ562" s="1"/>
      <c r="IR562" s="1"/>
      <c r="IS562" s="1"/>
      <c r="IT562" s="1"/>
    </row>
    <row r="563" spans="1:254" s="36" customFormat="1" x14ac:dyDescent="0.2">
      <c r="A563" s="1"/>
      <c r="B563" s="85"/>
      <c r="C563" s="1"/>
      <c r="D563" s="1"/>
      <c r="E563" s="73"/>
      <c r="F563" s="86"/>
      <c r="G563" s="1"/>
      <c r="H563" s="1"/>
      <c r="I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1"/>
      <c r="FZ563" s="1"/>
      <c r="GA563" s="1"/>
      <c r="GB563" s="1"/>
      <c r="GC563" s="1"/>
      <c r="GD563" s="1"/>
      <c r="GE563" s="1"/>
      <c r="GF563" s="1"/>
      <c r="GG563" s="1"/>
      <c r="GH563" s="1"/>
      <c r="GI563" s="1"/>
      <c r="GJ563" s="1"/>
      <c r="GK563" s="1"/>
      <c r="GL563" s="1"/>
      <c r="GM563" s="1"/>
      <c r="GN563" s="1"/>
      <c r="GO563" s="1"/>
      <c r="GP563" s="1"/>
      <c r="GQ563" s="1"/>
      <c r="GR563" s="1"/>
      <c r="GS563" s="1"/>
      <c r="GT563" s="1"/>
      <c r="GU563" s="1"/>
      <c r="GV563" s="1"/>
      <c r="GW563" s="1"/>
      <c r="GX563" s="1"/>
      <c r="GY563" s="1"/>
      <c r="GZ563" s="1"/>
      <c r="HA563" s="1"/>
      <c r="HB563" s="1"/>
      <c r="HC563" s="1"/>
      <c r="HD563" s="1"/>
      <c r="HE563" s="1"/>
      <c r="HF563" s="1"/>
      <c r="HG563" s="1"/>
      <c r="HH563" s="1"/>
      <c r="HI563" s="1"/>
      <c r="HJ563" s="1"/>
      <c r="HK563" s="1"/>
      <c r="HL563" s="1"/>
      <c r="HM563" s="1"/>
      <c r="HN563" s="1"/>
      <c r="HO563" s="1"/>
      <c r="HP563" s="1"/>
      <c r="HQ563" s="1"/>
      <c r="HR563" s="1"/>
      <c r="HS563" s="1"/>
      <c r="HT563" s="1"/>
      <c r="HU563" s="1"/>
      <c r="HV563" s="1"/>
      <c r="HW563" s="1"/>
      <c r="HX563" s="1"/>
      <c r="HY563" s="1"/>
      <c r="HZ563" s="1"/>
      <c r="IA563" s="1"/>
      <c r="IB563" s="1"/>
      <c r="IC563" s="1"/>
      <c r="ID563" s="1"/>
      <c r="IE563" s="1"/>
      <c r="IF563" s="1"/>
      <c r="IG563" s="1"/>
      <c r="IH563" s="1"/>
      <c r="II563" s="1"/>
      <c r="IJ563" s="1"/>
      <c r="IK563" s="1"/>
      <c r="IL563" s="1"/>
      <c r="IM563" s="1"/>
      <c r="IN563" s="1"/>
      <c r="IO563" s="1"/>
      <c r="IP563" s="1"/>
      <c r="IQ563" s="1"/>
      <c r="IR563" s="1"/>
      <c r="IS563" s="1"/>
      <c r="IT563" s="1"/>
    </row>
    <row r="564" spans="1:254" s="36" customFormat="1" x14ac:dyDescent="0.2">
      <c r="A564" s="1"/>
      <c r="B564" s="85"/>
      <c r="C564" s="1"/>
      <c r="D564" s="1"/>
      <c r="E564" s="73"/>
      <c r="F564" s="86"/>
      <c r="G564" s="1"/>
      <c r="H564" s="1"/>
      <c r="I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1"/>
      <c r="GQ564" s="1"/>
      <c r="GR564" s="1"/>
      <c r="GS564" s="1"/>
      <c r="GT564" s="1"/>
      <c r="GU564" s="1"/>
      <c r="GV564" s="1"/>
      <c r="GW564" s="1"/>
      <c r="GX564" s="1"/>
      <c r="GY564" s="1"/>
      <c r="GZ564" s="1"/>
      <c r="HA564" s="1"/>
      <c r="HB564" s="1"/>
      <c r="HC564" s="1"/>
      <c r="HD564" s="1"/>
      <c r="HE564" s="1"/>
      <c r="HF564" s="1"/>
      <c r="HG564" s="1"/>
      <c r="HH564" s="1"/>
      <c r="HI564" s="1"/>
      <c r="HJ564" s="1"/>
      <c r="HK564" s="1"/>
      <c r="HL564" s="1"/>
      <c r="HM564" s="1"/>
      <c r="HN564" s="1"/>
      <c r="HO564" s="1"/>
      <c r="HP564" s="1"/>
      <c r="HQ564" s="1"/>
      <c r="HR564" s="1"/>
      <c r="HS564" s="1"/>
      <c r="HT564" s="1"/>
      <c r="HU564" s="1"/>
      <c r="HV564" s="1"/>
      <c r="HW564" s="1"/>
      <c r="HX564" s="1"/>
      <c r="HY564" s="1"/>
      <c r="HZ564" s="1"/>
      <c r="IA564" s="1"/>
      <c r="IB564" s="1"/>
      <c r="IC564" s="1"/>
      <c r="ID564" s="1"/>
      <c r="IE564" s="1"/>
      <c r="IF564" s="1"/>
      <c r="IG564" s="1"/>
      <c r="IH564" s="1"/>
      <c r="II564" s="1"/>
      <c r="IJ564" s="1"/>
      <c r="IK564" s="1"/>
      <c r="IL564" s="1"/>
      <c r="IM564" s="1"/>
      <c r="IN564" s="1"/>
      <c r="IO564" s="1"/>
      <c r="IP564" s="1"/>
      <c r="IQ564" s="1"/>
      <c r="IR564" s="1"/>
      <c r="IS564" s="1"/>
      <c r="IT564" s="1"/>
    </row>
    <row r="565" spans="1:254" s="36" customFormat="1" x14ac:dyDescent="0.2">
      <c r="A565" s="1"/>
      <c r="B565" s="85"/>
      <c r="C565" s="1"/>
      <c r="D565" s="1"/>
      <c r="E565" s="73"/>
      <c r="F565" s="86"/>
      <c r="G565" s="1"/>
      <c r="H565" s="1"/>
      <c r="I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  <c r="FZ565" s="1"/>
      <c r="GA565" s="1"/>
      <c r="GB565" s="1"/>
      <c r="GC565" s="1"/>
      <c r="GD565" s="1"/>
      <c r="GE565" s="1"/>
      <c r="GF565" s="1"/>
      <c r="GG565" s="1"/>
      <c r="GH565" s="1"/>
      <c r="GI565" s="1"/>
      <c r="GJ565" s="1"/>
      <c r="GK565" s="1"/>
      <c r="GL565" s="1"/>
      <c r="GM565" s="1"/>
      <c r="GN565" s="1"/>
      <c r="GO565" s="1"/>
      <c r="GP565" s="1"/>
      <c r="GQ565" s="1"/>
      <c r="GR565" s="1"/>
      <c r="GS565" s="1"/>
      <c r="GT565" s="1"/>
      <c r="GU565" s="1"/>
      <c r="GV565" s="1"/>
      <c r="GW565" s="1"/>
      <c r="GX565" s="1"/>
      <c r="GY565" s="1"/>
      <c r="GZ565" s="1"/>
      <c r="HA565" s="1"/>
      <c r="HB565" s="1"/>
      <c r="HC565" s="1"/>
      <c r="HD565" s="1"/>
      <c r="HE565" s="1"/>
      <c r="HF565" s="1"/>
      <c r="HG565" s="1"/>
      <c r="HH565" s="1"/>
      <c r="HI565" s="1"/>
      <c r="HJ565" s="1"/>
      <c r="HK565" s="1"/>
      <c r="HL565" s="1"/>
      <c r="HM565" s="1"/>
      <c r="HN565" s="1"/>
      <c r="HO565" s="1"/>
      <c r="HP565" s="1"/>
      <c r="HQ565" s="1"/>
      <c r="HR565" s="1"/>
      <c r="HS565" s="1"/>
      <c r="HT565" s="1"/>
      <c r="HU565" s="1"/>
      <c r="HV565" s="1"/>
      <c r="HW565" s="1"/>
      <c r="HX565" s="1"/>
      <c r="HY565" s="1"/>
      <c r="HZ565" s="1"/>
      <c r="IA565" s="1"/>
      <c r="IB565" s="1"/>
      <c r="IC565" s="1"/>
      <c r="ID565" s="1"/>
      <c r="IE565" s="1"/>
      <c r="IF565" s="1"/>
      <c r="IG565" s="1"/>
      <c r="IH565" s="1"/>
      <c r="II565" s="1"/>
      <c r="IJ565" s="1"/>
      <c r="IK565" s="1"/>
      <c r="IL565" s="1"/>
      <c r="IM565" s="1"/>
      <c r="IN565" s="1"/>
      <c r="IO565" s="1"/>
      <c r="IP565" s="1"/>
      <c r="IQ565" s="1"/>
      <c r="IR565" s="1"/>
      <c r="IS565" s="1"/>
      <c r="IT565" s="1"/>
    </row>
    <row r="566" spans="1:254" s="36" customFormat="1" x14ac:dyDescent="0.2">
      <c r="A566" s="1"/>
      <c r="B566" s="85"/>
      <c r="C566" s="1"/>
      <c r="D566" s="1"/>
      <c r="E566" s="73"/>
      <c r="F566" s="86"/>
      <c r="G566" s="1"/>
      <c r="H566" s="1"/>
      <c r="I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1"/>
      <c r="FZ566" s="1"/>
      <c r="GA566" s="1"/>
      <c r="GB566" s="1"/>
      <c r="GC566" s="1"/>
      <c r="GD566" s="1"/>
      <c r="GE566" s="1"/>
      <c r="GF566" s="1"/>
      <c r="GG566" s="1"/>
      <c r="GH566" s="1"/>
      <c r="GI566" s="1"/>
      <c r="GJ566" s="1"/>
      <c r="GK566" s="1"/>
      <c r="GL566" s="1"/>
      <c r="GM566" s="1"/>
      <c r="GN566" s="1"/>
      <c r="GO566" s="1"/>
      <c r="GP566" s="1"/>
      <c r="GQ566" s="1"/>
      <c r="GR566" s="1"/>
      <c r="GS566" s="1"/>
      <c r="GT566" s="1"/>
      <c r="GU566" s="1"/>
      <c r="GV566" s="1"/>
      <c r="GW566" s="1"/>
      <c r="GX566" s="1"/>
      <c r="GY566" s="1"/>
      <c r="GZ566" s="1"/>
      <c r="HA566" s="1"/>
      <c r="HB566" s="1"/>
      <c r="HC566" s="1"/>
      <c r="HD566" s="1"/>
      <c r="HE566" s="1"/>
      <c r="HF566" s="1"/>
      <c r="HG566" s="1"/>
      <c r="HH566" s="1"/>
      <c r="HI566" s="1"/>
      <c r="HJ566" s="1"/>
      <c r="HK566" s="1"/>
      <c r="HL566" s="1"/>
      <c r="HM566" s="1"/>
      <c r="HN566" s="1"/>
      <c r="HO566" s="1"/>
      <c r="HP566" s="1"/>
      <c r="HQ566" s="1"/>
      <c r="HR566" s="1"/>
      <c r="HS566" s="1"/>
      <c r="HT566" s="1"/>
      <c r="HU566" s="1"/>
      <c r="HV566" s="1"/>
      <c r="HW566" s="1"/>
      <c r="HX566" s="1"/>
      <c r="HY566" s="1"/>
      <c r="HZ566" s="1"/>
      <c r="IA566" s="1"/>
      <c r="IB566" s="1"/>
      <c r="IC566" s="1"/>
      <c r="ID566" s="1"/>
      <c r="IE566" s="1"/>
      <c r="IF566" s="1"/>
      <c r="IG566" s="1"/>
      <c r="IH566" s="1"/>
      <c r="II566" s="1"/>
      <c r="IJ566" s="1"/>
      <c r="IK566" s="1"/>
      <c r="IL566" s="1"/>
      <c r="IM566" s="1"/>
      <c r="IN566" s="1"/>
      <c r="IO566" s="1"/>
      <c r="IP566" s="1"/>
      <c r="IQ566" s="1"/>
      <c r="IR566" s="1"/>
      <c r="IS566" s="1"/>
      <c r="IT566" s="1"/>
    </row>
    <row r="567" spans="1:254" s="36" customFormat="1" x14ac:dyDescent="0.2">
      <c r="A567" s="1"/>
      <c r="B567" s="85"/>
      <c r="C567" s="1"/>
      <c r="D567" s="1"/>
      <c r="E567" s="73"/>
      <c r="F567" s="86"/>
      <c r="G567" s="1"/>
      <c r="H567" s="1"/>
      <c r="I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1"/>
      <c r="FZ567" s="1"/>
      <c r="GA567" s="1"/>
      <c r="GB567" s="1"/>
      <c r="GC567" s="1"/>
      <c r="GD567" s="1"/>
      <c r="GE567" s="1"/>
      <c r="GF567" s="1"/>
      <c r="GG567" s="1"/>
      <c r="GH567" s="1"/>
      <c r="GI567" s="1"/>
      <c r="GJ567" s="1"/>
      <c r="GK567" s="1"/>
      <c r="GL567" s="1"/>
      <c r="GM567" s="1"/>
      <c r="GN567" s="1"/>
      <c r="GO567" s="1"/>
      <c r="GP567" s="1"/>
      <c r="GQ567" s="1"/>
      <c r="GR567" s="1"/>
      <c r="GS567" s="1"/>
      <c r="GT567" s="1"/>
      <c r="GU567" s="1"/>
      <c r="GV567" s="1"/>
      <c r="GW567" s="1"/>
      <c r="GX567" s="1"/>
      <c r="GY567" s="1"/>
      <c r="GZ567" s="1"/>
      <c r="HA567" s="1"/>
      <c r="HB567" s="1"/>
      <c r="HC567" s="1"/>
      <c r="HD567" s="1"/>
      <c r="HE567" s="1"/>
      <c r="HF567" s="1"/>
      <c r="HG567" s="1"/>
      <c r="HH567" s="1"/>
      <c r="HI567" s="1"/>
      <c r="HJ567" s="1"/>
      <c r="HK567" s="1"/>
      <c r="HL567" s="1"/>
      <c r="HM567" s="1"/>
      <c r="HN567" s="1"/>
      <c r="HO567" s="1"/>
      <c r="HP567" s="1"/>
      <c r="HQ567" s="1"/>
      <c r="HR567" s="1"/>
      <c r="HS567" s="1"/>
      <c r="HT567" s="1"/>
      <c r="HU567" s="1"/>
      <c r="HV567" s="1"/>
      <c r="HW567" s="1"/>
      <c r="HX567" s="1"/>
      <c r="HY567" s="1"/>
      <c r="HZ567" s="1"/>
      <c r="IA567" s="1"/>
      <c r="IB567" s="1"/>
      <c r="IC567" s="1"/>
      <c r="ID567" s="1"/>
      <c r="IE567" s="1"/>
      <c r="IF567" s="1"/>
      <c r="IG567" s="1"/>
      <c r="IH567" s="1"/>
      <c r="II567" s="1"/>
      <c r="IJ567" s="1"/>
      <c r="IK567" s="1"/>
      <c r="IL567" s="1"/>
      <c r="IM567" s="1"/>
      <c r="IN567" s="1"/>
      <c r="IO567" s="1"/>
      <c r="IP567" s="1"/>
      <c r="IQ567" s="1"/>
      <c r="IR567" s="1"/>
      <c r="IS567" s="1"/>
      <c r="IT567" s="1"/>
    </row>
    <row r="568" spans="1:254" s="36" customFormat="1" x14ac:dyDescent="0.2">
      <c r="A568" s="1"/>
      <c r="B568" s="85"/>
      <c r="C568" s="1"/>
      <c r="D568" s="1"/>
      <c r="E568" s="73"/>
      <c r="F568" s="86"/>
      <c r="G568" s="1"/>
      <c r="H568" s="1"/>
      <c r="I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1"/>
      <c r="FZ568" s="1"/>
      <c r="GA568" s="1"/>
      <c r="GB568" s="1"/>
      <c r="GC568" s="1"/>
      <c r="GD568" s="1"/>
      <c r="GE568" s="1"/>
      <c r="GF568" s="1"/>
      <c r="GG568" s="1"/>
      <c r="GH568" s="1"/>
      <c r="GI568" s="1"/>
      <c r="GJ568" s="1"/>
      <c r="GK568" s="1"/>
      <c r="GL568" s="1"/>
      <c r="GM568" s="1"/>
      <c r="GN568" s="1"/>
      <c r="GO568" s="1"/>
      <c r="GP568" s="1"/>
      <c r="GQ568" s="1"/>
      <c r="GR568" s="1"/>
      <c r="GS568" s="1"/>
      <c r="GT568" s="1"/>
      <c r="GU568" s="1"/>
      <c r="GV568" s="1"/>
      <c r="GW568" s="1"/>
      <c r="GX568" s="1"/>
      <c r="GY568" s="1"/>
      <c r="GZ568" s="1"/>
      <c r="HA568" s="1"/>
      <c r="HB568" s="1"/>
      <c r="HC568" s="1"/>
      <c r="HD568" s="1"/>
      <c r="HE568" s="1"/>
      <c r="HF568" s="1"/>
      <c r="HG568" s="1"/>
      <c r="HH568" s="1"/>
      <c r="HI568" s="1"/>
      <c r="HJ568" s="1"/>
      <c r="HK568" s="1"/>
      <c r="HL568" s="1"/>
      <c r="HM568" s="1"/>
      <c r="HN568" s="1"/>
      <c r="HO568" s="1"/>
      <c r="HP568" s="1"/>
      <c r="HQ568" s="1"/>
      <c r="HR568" s="1"/>
      <c r="HS568" s="1"/>
      <c r="HT568" s="1"/>
      <c r="HU568" s="1"/>
      <c r="HV568" s="1"/>
      <c r="HW568" s="1"/>
      <c r="HX568" s="1"/>
      <c r="HY568" s="1"/>
      <c r="HZ568" s="1"/>
      <c r="IA568" s="1"/>
      <c r="IB568" s="1"/>
      <c r="IC568" s="1"/>
      <c r="ID568" s="1"/>
      <c r="IE568" s="1"/>
      <c r="IF568" s="1"/>
      <c r="IG568" s="1"/>
      <c r="IH568" s="1"/>
      <c r="II568" s="1"/>
      <c r="IJ568" s="1"/>
      <c r="IK568" s="1"/>
      <c r="IL568" s="1"/>
      <c r="IM568" s="1"/>
      <c r="IN568" s="1"/>
      <c r="IO568" s="1"/>
      <c r="IP568" s="1"/>
      <c r="IQ568" s="1"/>
      <c r="IR568" s="1"/>
      <c r="IS568" s="1"/>
      <c r="IT568" s="1"/>
    </row>
    <row r="569" spans="1:254" s="36" customFormat="1" x14ac:dyDescent="0.2">
      <c r="A569" s="1"/>
      <c r="B569" s="85"/>
      <c r="C569" s="1"/>
      <c r="D569" s="1"/>
      <c r="E569" s="73"/>
      <c r="F569" s="86"/>
      <c r="G569" s="1"/>
      <c r="H569" s="1"/>
      <c r="I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1"/>
      <c r="FZ569" s="1"/>
      <c r="GA569" s="1"/>
      <c r="GB569" s="1"/>
      <c r="GC569" s="1"/>
      <c r="GD569" s="1"/>
      <c r="GE569" s="1"/>
      <c r="GF569" s="1"/>
      <c r="GG569" s="1"/>
      <c r="GH569" s="1"/>
      <c r="GI569" s="1"/>
      <c r="GJ569" s="1"/>
      <c r="GK569" s="1"/>
      <c r="GL569" s="1"/>
      <c r="GM569" s="1"/>
      <c r="GN569" s="1"/>
      <c r="GO569" s="1"/>
      <c r="GP569" s="1"/>
      <c r="GQ569" s="1"/>
      <c r="GR569" s="1"/>
      <c r="GS569" s="1"/>
      <c r="GT569" s="1"/>
      <c r="GU569" s="1"/>
      <c r="GV569" s="1"/>
      <c r="GW569" s="1"/>
      <c r="GX569" s="1"/>
      <c r="GY569" s="1"/>
      <c r="GZ569" s="1"/>
      <c r="HA569" s="1"/>
      <c r="HB569" s="1"/>
      <c r="HC569" s="1"/>
      <c r="HD569" s="1"/>
      <c r="HE569" s="1"/>
      <c r="HF569" s="1"/>
      <c r="HG569" s="1"/>
      <c r="HH569" s="1"/>
      <c r="HI569" s="1"/>
      <c r="HJ569" s="1"/>
      <c r="HK569" s="1"/>
      <c r="HL569" s="1"/>
      <c r="HM569" s="1"/>
      <c r="HN569" s="1"/>
      <c r="HO569" s="1"/>
      <c r="HP569" s="1"/>
      <c r="HQ569" s="1"/>
      <c r="HR569" s="1"/>
      <c r="HS569" s="1"/>
      <c r="HT569" s="1"/>
      <c r="HU569" s="1"/>
      <c r="HV569" s="1"/>
      <c r="HW569" s="1"/>
      <c r="HX569" s="1"/>
      <c r="HY569" s="1"/>
      <c r="HZ569" s="1"/>
      <c r="IA569" s="1"/>
      <c r="IB569" s="1"/>
      <c r="IC569" s="1"/>
      <c r="ID569" s="1"/>
      <c r="IE569" s="1"/>
      <c r="IF569" s="1"/>
      <c r="IG569" s="1"/>
      <c r="IH569" s="1"/>
      <c r="II569" s="1"/>
      <c r="IJ569" s="1"/>
      <c r="IK569" s="1"/>
      <c r="IL569" s="1"/>
      <c r="IM569" s="1"/>
      <c r="IN569" s="1"/>
      <c r="IO569" s="1"/>
      <c r="IP569" s="1"/>
      <c r="IQ569" s="1"/>
      <c r="IR569" s="1"/>
      <c r="IS569" s="1"/>
      <c r="IT569" s="1"/>
    </row>
    <row r="570" spans="1:254" s="36" customFormat="1" x14ac:dyDescent="0.2">
      <c r="A570" s="1"/>
      <c r="B570" s="85"/>
      <c r="C570" s="1"/>
      <c r="D570" s="1"/>
      <c r="E570" s="73"/>
      <c r="F570" s="86"/>
      <c r="G570" s="1"/>
      <c r="H570" s="1"/>
      <c r="I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1"/>
      <c r="FZ570" s="1"/>
      <c r="GA570" s="1"/>
      <c r="GB570" s="1"/>
      <c r="GC570" s="1"/>
      <c r="GD570" s="1"/>
      <c r="GE570" s="1"/>
      <c r="GF570" s="1"/>
      <c r="GG570" s="1"/>
      <c r="GH570" s="1"/>
      <c r="GI570" s="1"/>
      <c r="GJ570" s="1"/>
      <c r="GK570" s="1"/>
      <c r="GL570" s="1"/>
      <c r="GM570" s="1"/>
      <c r="GN570" s="1"/>
      <c r="GO570" s="1"/>
      <c r="GP570" s="1"/>
      <c r="GQ570" s="1"/>
      <c r="GR570" s="1"/>
      <c r="GS570" s="1"/>
      <c r="GT570" s="1"/>
      <c r="GU570" s="1"/>
      <c r="GV570" s="1"/>
      <c r="GW570" s="1"/>
      <c r="GX570" s="1"/>
      <c r="GY570" s="1"/>
      <c r="GZ570" s="1"/>
      <c r="HA570" s="1"/>
      <c r="HB570" s="1"/>
      <c r="HC570" s="1"/>
      <c r="HD570" s="1"/>
      <c r="HE570" s="1"/>
      <c r="HF570" s="1"/>
      <c r="HG570" s="1"/>
      <c r="HH570" s="1"/>
      <c r="HI570" s="1"/>
      <c r="HJ570" s="1"/>
      <c r="HK570" s="1"/>
      <c r="HL570" s="1"/>
      <c r="HM570" s="1"/>
      <c r="HN570" s="1"/>
      <c r="HO570" s="1"/>
      <c r="HP570" s="1"/>
      <c r="HQ570" s="1"/>
      <c r="HR570" s="1"/>
      <c r="HS570" s="1"/>
      <c r="HT570" s="1"/>
      <c r="HU570" s="1"/>
      <c r="HV570" s="1"/>
      <c r="HW570" s="1"/>
      <c r="HX570" s="1"/>
      <c r="HY570" s="1"/>
      <c r="HZ570" s="1"/>
      <c r="IA570" s="1"/>
      <c r="IB570" s="1"/>
      <c r="IC570" s="1"/>
      <c r="ID570" s="1"/>
      <c r="IE570" s="1"/>
      <c r="IF570" s="1"/>
      <c r="IG570" s="1"/>
      <c r="IH570" s="1"/>
      <c r="II570" s="1"/>
      <c r="IJ570" s="1"/>
      <c r="IK570" s="1"/>
      <c r="IL570" s="1"/>
      <c r="IM570" s="1"/>
      <c r="IN570" s="1"/>
      <c r="IO570" s="1"/>
      <c r="IP570" s="1"/>
      <c r="IQ570" s="1"/>
      <c r="IR570" s="1"/>
      <c r="IS570" s="1"/>
      <c r="IT570" s="1"/>
    </row>
    <row r="571" spans="1:254" s="36" customFormat="1" x14ac:dyDescent="0.2">
      <c r="A571" s="1"/>
      <c r="B571" s="85"/>
      <c r="C571" s="1"/>
      <c r="D571" s="1"/>
      <c r="E571" s="73"/>
      <c r="F571" s="86"/>
      <c r="G571" s="1"/>
      <c r="H571" s="1"/>
      <c r="I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  <c r="FZ571" s="1"/>
      <c r="GA571" s="1"/>
      <c r="GB571" s="1"/>
      <c r="GC571" s="1"/>
      <c r="GD571" s="1"/>
      <c r="GE571" s="1"/>
      <c r="GF571" s="1"/>
      <c r="GG571" s="1"/>
      <c r="GH571" s="1"/>
      <c r="GI571" s="1"/>
      <c r="GJ571" s="1"/>
      <c r="GK571" s="1"/>
      <c r="GL571" s="1"/>
      <c r="GM571" s="1"/>
      <c r="GN571" s="1"/>
      <c r="GO571" s="1"/>
      <c r="GP571" s="1"/>
      <c r="GQ571" s="1"/>
      <c r="GR571" s="1"/>
      <c r="GS571" s="1"/>
      <c r="GT571" s="1"/>
      <c r="GU571" s="1"/>
      <c r="GV571" s="1"/>
      <c r="GW571" s="1"/>
      <c r="GX571" s="1"/>
      <c r="GY571" s="1"/>
      <c r="GZ571" s="1"/>
      <c r="HA571" s="1"/>
      <c r="HB571" s="1"/>
      <c r="HC571" s="1"/>
      <c r="HD571" s="1"/>
      <c r="HE571" s="1"/>
      <c r="HF571" s="1"/>
      <c r="HG571" s="1"/>
      <c r="HH571" s="1"/>
      <c r="HI571" s="1"/>
      <c r="HJ571" s="1"/>
      <c r="HK571" s="1"/>
      <c r="HL571" s="1"/>
      <c r="HM571" s="1"/>
      <c r="HN571" s="1"/>
      <c r="HO571" s="1"/>
      <c r="HP571" s="1"/>
      <c r="HQ571" s="1"/>
      <c r="HR571" s="1"/>
      <c r="HS571" s="1"/>
      <c r="HT571" s="1"/>
      <c r="HU571" s="1"/>
      <c r="HV571" s="1"/>
      <c r="HW571" s="1"/>
      <c r="HX571" s="1"/>
      <c r="HY571" s="1"/>
      <c r="HZ571" s="1"/>
      <c r="IA571" s="1"/>
      <c r="IB571" s="1"/>
      <c r="IC571" s="1"/>
      <c r="ID571" s="1"/>
      <c r="IE571" s="1"/>
      <c r="IF571" s="1"/>
      <c r="IG571" s="1"/>
      <c r="IH571" s="1"/>
      <c r="II571" s="1"/>
      <c r="IJ571" s="1"/>
      <c r="IK571" s="1"/>
      <c r="IL571" s="1"/>
      <c r="IM571" s="1"/>
      <c r="IN571" s="1"/>
      <c r="IO571" s="1"/>
      <c r="IP571" s="1"/>
      <c r="IQ571" s="1"/>
      <c r="IR571" s="1"/>
      <c r="IS571" s="1"/>
      <c r="IT571" s="1"/>
    </row>
    <row r="572" spans="1:254" s="36" customFormat="1" x14ac:dyDescent="0.2">
      <c r="A572" s="1"/>
      <c r="B572" s="85"/>
      <c r="C572" s="1"/>
      <c r="D572" s="1"/>
      <c r="E572" s="73"/>
      <c r="F572" s="86"/>
      <c r="G572" s="1"/>
      <c r="H572" s="1"/>
      <c r="I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1"/>
      <c r="FZ572" s="1"/>
      <c r="GA572" s="1"/>
      <c r="GB572" s="1"/>
      <c r="GC572" s="1"/>
      <c r="GD572" s="1"/>
      <c r="GE572" s="1"/>
      <c r="GF572" s="1"/>
      <c r="GG572" s="1"/>
      <c r="GH572" s="1"/>
      <c r="GI572" s="1"/>
      <c r="GJ572" s="1"/>
      <c r="GK572" s="1"/>
      <c r="GL572" s="1"/>
      <c r="GM572" s="1"/>
      <c r="GN572" s="1"/>
      <c r="GO572" s="1"/>
      <c r="GP572" s="1"/>
      <c r="GQ572" s="1"/>
      <c r="GR572" s="1"/>
      <c r="GS572" s="1"/>
      <c r="GT572" s="1"/>
      <c r="GU572" s="1"/>
      <c r="GV572" s="1"/>
      <c r="GW572" s="1"/>
      <c r="GX572" s="1"/>
      <c r="GY572" s="1"/>
      <c r="GZ572" s="1"/>
      <c r="HA572" s="1"/>
      <c r="HB572" s="1"/>
      <c r="HC572" s="1"/>
      <c r="HD572" s="1"/>
      <c r="HE572" s="1"/>
      <c r="HF572" s="1"/>
      <c r="HG572" s="1"/>
      <c r="HH572" s="1"/>
      <c r="HI572" s="1"/>
      <c r="HJ572" s="1"/>
      <c r="HK572" s="1"/>
      <c r="HL572" s="1"/>
      <c r="HM572" s="1"/>
      <c r="HN572" s="1"/>
      <c r="HO572" s="1"/>
      <c r="HP572" s="1"/>
      <c r="HQ572" s="1"/>
      <c r="HR572" s="1"/>
      <c r="HS572" s="1"/>
      <c r="HT572" s="1"/>
      <c r="HU572" s="1"/>
      <c r="HV572" s="1"/>
      <c r="HW572" s="1"/>
      <c r="HX572" s="1"/>
      <c r="HY572" s="1"/>
      <c r="HZ572" s="1"/>
      <c r="IA572" s="1"/>
      <c r="IB572" s="1"/>
      <c r="IC572" s="1"/>
      <c r="ID572" s="1"/>
      <c r="IE572" s="1"/>
      <c r="IF572" s="1"/>
      <c r="IG572" s="1"/>
      <c r="IH572" s="1"/>
      <c r="II572" s="1"/>
      <c r="IJ572" s="1"/>
      <c r="IK572" s="1"/>
      <c r="IL572" s="1"/>
      <c r="IM572" s="1"/>
      <c r="IN572" s="1"/>
      <c r="IO572" s="1"/>
      <c r="IP572" s="1"/>
      <c r="IQ572" s="1"/>
      <c r="IR572" s="1"/>
      <c r="IS572" s="1"/>
      <c r="IT572" s="1"/>
    </row>
    <row r="573" spans="1:254" s="36" customFormat="1" x14ac:dyDescent="0.2">
      <c r="A573" s="1"/>
      <c r="B573" s="85"/>
      <c r="C573" s="1"/>
      <c r="D573" s="1"/>
      <c r="E573" s="73"/>
      <c r="F573" s="86"/>
      <c r="G573" s="1"/>
      <c r="H573" s="1"/>
      <c r="I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1"/>
      <c r="FZ573" s="1"/>
      <c r="GA573" s="1"/>
      <c r="GB573" s="1"/>
      <c r="GC573" s="1"/>
      <c r="GD573" s="1"/>
      <c r="GE573" s="1"/>
      <c r="GF573" s="1"/>
      <c r="GG573" s="1"/>
      <c r="GH573" s="1"/>
      <c r="GI573" s="1"/>
      <c r="GJ573" s="1"/>
      <c r="GK573" s="1"/>
      <c r="GL573" s="1"/>
      <c r="GM573" s="1"/>
      <c r="GN573" s="1"/>
      <c r="GO573" s="1"/>
      <c r="GP573" s="1"/>
      <c r="GQ573" s="1"/>
      <c r="GR573" s="1"/>
      <c r="GS573" s="1"/>
      <c r="GT573" s="1"/>
      <c r="GU573" s="1"/>
      <c r="GV573" s="1"/>
      <c r="GW573" s="1"/>
      <c r="GX573" s="1"/>
      <c r="GY573" s="1"/>
      <c r="GZ573" s="1"/>
      <c r="HA573" s="1"/>
      <c r="HB573" s="1"/>
      <c r="HC573" s="1"/>
      <c r="HD573" s="1"/>
      <c r="HE573" s="1"/>
      <c r="HF573" s="1"/>
      <c r="HG573" s="1"/>
      <c r="HH573" s="1"/>
      <c r="HI573" s="1"/>
      <c r="HJ573" s="1"/>
      <c r="HK573" s="1"/>
      <c r="HL573" s="1"/>
      <c r="HM573" s="1"/>
      <c r="HN573" s="1"/>
      <c r="HO573" s="1"/>
      <c r="HP573" s="1"/>
      <c r="HQ573" s="1"/>
      <c r="HR573" s="1"/>
      <c r="HS573" s="1"/>
      <c r="HT573" s="1"/>
      <c r="HU573" s="1"/>
      <c r="HV573" s="1"/>
      <c r="HW573" s="1"/>
      <c r="HX573" s="1"/>
      <c r="HY573" s="1"/>
      <c r="HZ573" s="1"/>
      <c r="IA573" s="1"/>
      <c r="IB573" s="1"/>
      <c r="IC573" s="1"/>
      <c r="ID573" s="1"/>
      <c r="IE573" s="1"/>
      <c r="IF573" s="1"/>
      <c r="IG573" s="1"/>
      <c r="IH573" s="1"/>
      <c r="II573" s="1"/>
      <c r="IJ573" s="1"/>
      <c r="IK573" s="1"/>
      <c r="IL573" s="1"/>
      <c r="IM573" s="1"/>
      <c r="IN573" s="1"/>
      <c r="IO573" s="1"/>
      <c r="IP573" s="1"/>
      <c r="IQ573" s="1"/>
      <c r="IR573" s="1"/>
      <c r="IS573" s="1"/>
      <c r="IT573" s="1"/>
    </row>
    <row r="574" spans="1:254" s="36" customFormat="1" x14ac:dyDescent="0.2">
      <c r="A574" s="1"/>
      <c r="B574" s="85"/>
      <c r="C574" s="1"/>
      <c r="D574" s="1"/>
      <c r="E574" s="73"/>
      <c r="F574" s="86"/>
      <c r="G574" s="1"/>
      <c r="H574" s="1"/>
      <c r="I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1"/>
      <c r="FZ574" s="1"/>
      <c r="GA574" s="1"/>
      <c r="GB574" s="1"/>
      <c r="GC574" s="1"/>
      <c r="GD574" s="1"/>
      <c r="GE574" s="1"/>
      <c r="GF574" s="1"/>
      <c r="GG574" s="1"/>
      <c r="GH574" s="1"/>
      <c r="GI574" s="1"/>
      <c r="GJ574" s="1"/>
      <c r="GK574" s="1"/>
      <c r="GL574" s="1"/>
      <c r="GM574" s="1"/>
      <c r="GN574" s="1"/>
      <c r="GO574" s="1"/>
      <c r="GP574" s="1"/>
      <c r="GQ574" s="1"/>
      <c r="GR574" s="1"/>
      <c r="GS574" s="1"/>
      <c r="GT574" s="1"/>
      <c r="GU574" s="1"/>
      <c r="GV574" s="1"/>
      <c r="GW574" s="1"/>
      <c r="GX574" s="1"/>
      <c r="GY574" s="1"/>
      <c r="GZ574" s="1"/>
      <c r="HA574" s="1"/>
      <c r="HB574" s="1"/>
      <c r="HC574" s="1"/>
      <c r="HD574" s="1"/>
      <c r="HE574" s="1"/>
      <c r="HF574" s="1"/>
      <c r="HG574" s="1"/>
      <c r="HH574" s="1"/>
      <c r="HI574" s="1"/>
      <c r="HJ574" s="1"/>
      <c r="HK574" s="1"/>
      <c r="HL574" s="1"/>
      <c r="HM574" s="1"/>
      <c r="HN574" s="1"/>
      <c r="HO574" s="1"/>
      <c r="HP574" s="1"/>
      <c r="HQ574" s="1"/>
      <c r="HR574" s="1"/>
      <c r="HS574" s="1"/>
      <c r="HT574" s="1"/>
      <c r="HU574" s="1"/>
      <c r="HV574" s="1"/>
      <c r="HW574" s="1"/>
      <c r="HX574" s="1"/>
      <c r="HY574" s="1"/>
      <c r="HZ574" s="1"/>
      <c r="IA574" s="1"/>
      <c r="IB574" s="1"/>
      <c r="IC574" s="1"/>
      <c r="ID574" s="1"/>
      <c r="IE574" s="1"/>
      <c r="IF574" s="1"/>
      <c r="IG574" s="1"/>
      <c r="IH574" s="1"/>
      <c r="II574" s="1"/>
      <c r="IJ574" s="1"/>
      <c r="IK574" s="1"/>
      <c r="IL574" s="1"/>
      <c r="IM574" s="1"/>
      <c r="IN574" s="1"/>
      <c r="IO574" s="1"/>
      <c r="IP574" s="1"/>
      <c r="IQ574" s="1"/>
      <c r="IR574" s="1"/>
      <c r="IS574" s="1"/>
      <c r="IT574" s="1"/>
    </row>
    <row r="575" spans="1:254" s="36" customFormat="1" x14ac:dyDescent="0.2">
      <c r="A575" s="1"/>
      <c r="B575" s="85"/>
      <c r="C575" s="1"/>
      <c r="D575" s="1"/>
      <c r="E575" s="73"/>
      <c r="F575" s="86"/>
      <c r="G575" s="1"/>
      <c r="H575" s="1"/>
      <c r="I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1"/>
      <c r="FZ575" s="1"/>
      <c r="GA575" s="1"/>
      <c r="GB575" s="1"/>
      <c r="GC575" s="1"/>
      <c r="GD575" s="1"/>
      <c r="GE575" s="1"/>
      <c r="GF575" s="1"/>
      <c r="GG575" s="1"/>
      <c r="GH575" s="1"/>
      <c r="GI575" s="1"/>
      <c r="GJ575" s="1"/>
      <c r="GK575" s="1"/>
      <c r="GL575" s="1"/>
      <c r="GM575" s="1"/>
      <c r="GN575" s="1"/>
      <c r="GO575" s="1"/>
      <c r="GP575" s="1"/>
      <c r="GQ575" s="1"/>
      <c r="GR575" s="1"/>
      <c r="GS575" s="1"/>
      <c r="GT575" s="1"/>
      <c r="GU575" s="1"/>
      <c r="GV575" s="1"/>
      <c r="GW575" s="1"/>
      <c r="GX575" s="1"/>
      <c r="GY575" s="1"/>
      <c r="GZ575" s="1"/>
      <c r="HA575" s="1"/>
      <c r="HB575" s="1"/>
      <c r="HC575" s="1"/>
      <c r="HD575" s="1"/>
      <c r="HE575" s="1"/>
      <c r="HF575" s="1"/>
      <c r="HG575" s="1"/>
      <c r="HH575" s="1"/>
      <c r="HI575" s="1"/>
      <c r="HJ575" s="1"/>
      <c r="HK575" s="1"/>
      <c r="HL575" s="1"/>
      <c r="HM575" s="1"/>
      <c r="HN575" s="1"/>
      <c r="HO575" s="1"/>
      <c r="HP575" s="1"/>
      <c r="HQ575" s="1"/>
      <c r="HR575" s="1"/>
      <c r="HS575" s="1"/>
      <c r="HT575" s="1"/>
      <c r="HU575" s="1"/>
      <c r="HV575" s="1"/>
      <c r="HW575" s="1"/>
      <c r="HX575" s="1"/>
      <c r="HY575" s="1"/>
      <c r="HZ575" s="1"/>
      <c r="IA575" s="1"/>
      <c r="IB575" s="1"/>
      <c r="IC575" s="1"/>
      <c r="ID575" s="1"/>
      <c r="IE575" s="1"/>
      <c r="IF575" s="1"/>
      <c r="IG575" s="1"/>
      <c r="IH575" s="1"/>
      <c r="II575" s="1"/>
      <c r="IJ575" s="1"/>
      <c r="IK575" s="1"/>
      <c r="IL575" s="1"/>
      <c r="IM575" s="1"/>
      <c r="IN575" s="1"/>
      <c r="IO575" s="1"/>
      <c r="IP575" s="1"/>
      <c r="IQ575" s="1"/>
      <c r="IR575" s="1"/>
      <c r="IS575" s="1"/>
      <c r="IT575" s="1"/>
    </row>
    <row r="576" spans="1:254" s="36" customFormat="1" x14ac:dyDescent="0.2">
      <c r="A576" s="1"/>
      <c r="B576" s="85"/>
      <c r="C576" s="1"/>
      <c r="D576" s="1"/>
      <c r="E576" s="73"/>
      <c r="F576" s="86"/>
      <c r="G576" s="1"/>
      <c r="H576" s="1"/>
      <c r="I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1"/>
      <c r="FZ576" s="1"/>
      <c r="GA576" s="1"/>
      <c r="GB576" s="1"/>
      <c r="GC576" s="1"/>
      <c r="GD576" s="1"/>
      <c r="GE576" s="1"/>
      <c r="GF576" s="1"/>
      <c r="GG576" s="1"/>
      <c r="GH576" s="1"/>
      <c r="GI576" s="1"/>
      <c r="GJ576" s="1"/>
      <c r="GK576" s="1"/>
      <c r="GL576" s="1"/>
      <c r="GM576" s="1"/>
      <c r="GN576" s="1"/>
      <c r="GO576" s="1"/>
      <c r="GP576" s="1"/>
      <c r="GQ576" s="1"/>
      <c r="GR576" s="1"/>
      <c r="GS576" s="1"/>
      <c r="GT576" s="1"/>
      <c r="GU576" s="1"/>
      <c r="GV576" s="1"/>
      <c r="GW576" s="1"/>
      <c r="GX576" s="1"/>
      <c r="GY576" s="1"/>
      <c r="GZ576" s="1"/>
      <c r="HA576" s="1"/>
      <c r="HB576" s="1"/>
      <c r="HC576" s="1"/>
      <c r="HD576" s="1"/>
      <c r="HE576" s="1"/>
      <c r="HF576" s="1"/>
      <c r="HG576" s="1"/>
      <c r="HH576" s="1"/>
      <c r="HI576" s="1"/>
      <c r="HJ576" s="1"/>
      <c r="HK576" s="1"/>
      <c r="HL576" s="1"/>
      <c r="HM576" s="1"/>
      <c r="HN576" s="1"/>
      <c r="HO576" s="1"/>
      <c r="HP576" s="1"/>
      <c r="HQ576" s="1"/>
      <c r="HR576" s="1"/>
      <c r="HS576" s="1"/>
      <c r="HT576" s="1"/>
      <c r="HU576" s="1"/>
      <c r="HV576" s="1"/>
      <c r="HW576" s="1"/>
      <c r="HX576" s="1"/>
      <c r="HY576" s="1"/>
      <c r="HZ576" s="1"/>
      <c r="IA576" s="1"/>
      <c r="IB576" s="1"/>
      <c r="IC576" s="1"/>
      <c r="ID576" s="1"/>
      <c r="IE576" s="1"/>
      <c r="IF576" s="1"/>
      <c r="IG576" s="1"/>
      <c r="IH576" s="1"/>
      <c r="II576" s="1"/>
      <c r="IJ576" s="1"/>
      <c r="IK576" s="1"/>
      <c r="IL576" s="1"/>
      <c r="IM576" s="1"/>
      <c r="IN576" s="1"/>
      <c r="IO576" s="1"/>
      <c r="IP576" s="1"/>
      <c r="IQ576" s="1"/>
      <c r="IR576" s="1"/>
      <c r="IS576" s="1"/>
      <c r="IT576" s="1"/>
    </row>
    <row r="577" spans="1:254" s="36" customFormat="1" x14ac:dyDescent="0.2">
      <c r="A577" s="1"/>
      <c r="B577" s="85"/>
      <c r="C577" s="1"/>
      <c r="D577" s="1"/>
      <c r="E577" s="73"/>
      <c r="F577" s="86"/>
      <c r="G577" s="1"/>
      <c r="H577" s="1"/>
      <c r="I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1"/>
      <c r="FZ577" s="1"/>
      <c r="GA577" s="1"/>
      <c r="GB577" s="1"/>
      <c r="GC577" s="1"/>
      <c r="GD577" s="1"/>
      <c r="GE577" s="1"/>
      <c r="GF577" s="1"/>
      <c r="GG577" s="1"/>
      <c r="GH577" s="1"/>
      <c r="GI577" s="1"/>
      <c r="GJ577" s="1"/>
      <c r="GK577" s="1"/>
      <c r="GL577" s="1"/>
      <c r="GM577" s="1"/>
      <c r="GN577" s="1"/>
      <c r="GO577" s="1"/>
      <c r="GP577" s="1"/>
      <c r="GQ577" s="1"/>
      <c r="GR577" s="1"/>
      <c r="GS577" s="1"/>
      <c r="GT577" s="1"/>
      <c r="GU577" s="1"/>
      <c r="GV577" s="1"/>
      <c r="GW577" s="1"/>
      <c r="GX577" s="1"/>
      <c r="GY577" s="1"/>
      <c r="GZ577" s="1"/>
      <c r="HA577" s="1"/>
      <c r="HB577" s="1"/>
      <c r="HC577" s="1"/>
      <c r="HD577" s="1"/>
      <c r="HE577" s="1"/>
      <c r="HF577" s="1"/>
      <c r="HG577" s="1"/>
      <c r="HH577" s="1"/>
      <c r="HI577" s="1"/>
      <c r="HJ577" s="1"/>
      <c r="HK577" s="1"/>
      <c r="HL577" s="1"/>
      <c r="HM577" s="1"/>
      <c r="HN577" s="1"/>
      <c r="HO577" s="1"/>
      <c r="HP577" s="1"/>
      <c r="HQ577" s="1"/>
      <c r="HR577" s="1"/>
      <c r="HS577" s="1"/>
      <c r="HT577" s="1"/>
      <c r="HU577" s="1"/>
      <c r="HV577" s="1"/>
      <c r="HW577" s="1"/>
      <c r="HX577" s="1"/>
      <c r="HY577" s="1"/>
      <c r="HZ577" s="1"/>
      <c r="IA577" s="1"/>
      <c r="IB577" s="1"/>
      <c r="IC577" s="1"/>
      <c r="ID577" s="1"/>
      <c r="IE577" s="1"/>
      <c r="IF577" s="1"/>
      <c r="IG577" s="1"/>
      <c r="IH577" s="1"/>
      <c r="II577" s="1"/>
      <c r="IJ577" s="1"/>
      <c r="IK577" s="1"/>
      <c r="IL577" s="1"/>
      <c r="IM577" s="1"/>
      <c r="IN577" s="1"/>
      <c r="IO577" s="1"/>
      <c r="IP577" s="1"/>
      <c r="IQ577" s="1"/>
      <c r="IR577" s="1"/>
      <c r="IS577" s="1"/>
      <c r="IT577" s="1"/>
    </row>
    <row r="578" spans="1:254" s="36" customFormat="1" x14ac:dyDescent="0.2">
      <c r="A578" s="1"/>
      <c r="B578" s="85"/>
      <c r="C578" s="1"/>
      <c r="D578" s="1"/>
      <c r="E578" s="73"/>
      <c r="F578" s="86"/>
      <c r="G578" s="1"/>
      <c r="H578" s="1"/>
      <c r="I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1"/>
      <c r="FZ578" s="1"/>
      <c r="GA578" s="1"/>
      <c r="GB578" s="1"/>
      <c r="GC578" s="1"/>
      <c r="GD578" s="1"/>
      <c r="GE578" s="1"/>
      <c r="GF578" s="1"/>
      <c r="GG578" s="1"/>
      <c r="GH578" s="1"/>
      <c r="GI578" s="1"/>
      <c r="GJ578" s="1"/>
      <c r="GK578" s="1"/>
      <c r="GL578" s="1"/>
      <c r="GM578" s="1"/>
      <c r="GN578" s="1"/>
      <c r="GO578" s="1"/>
      <c r="GP578" s="1"/>
      <c r="GQ578" s="1"/>
      <c r="GR578" s="1"/>
      <c r="GS578" s="1"/>
      <c r="GT578" s="1"/>
      <c r="GU578" s="1"/>
      <c r="GV578" s="1"/>
      <c r="GW578" s="1"/>
      <c r="GX578" s="1"/>
      <c r="GY578" s="1"/>
      <c r="GZ578" s="1"/>
      <c r="HA578" s="1"/>
      <c r="HB578" s="1"/>
      <c r="HC578" s="1"/>
      <c r="HD578" s="1"/>
      <c r="HE578" s="1"/>
      <c r="HF578" s="1"/>
      <c r="HG578" s="1"/>
      <c r="HH578" s="1"/>
      <c r="HI578" s="1"/>
      <c r="HJ578" s="1"/>
      <c r="HK578" s="1"/>
      <c r="HL578" s="1"/>
      <c r="HM578" s="1"/>
      <c r="HN578" s="1"/>
      <c r="HO578" s="1"/>
      <c r="HP578" s="1"/>
      <c r="HQ578" s="1"/>
      <c r="HR578" s="1"/>
      <c r="HS578" s="1"/>
      <c r="HT578" s="1"/>
      <c r="HU578" s="1"/>
      <c r="HV578" s="1"/>
      <c r="HW578" s="1"/>
      <c r="HX578" s="1"/>
      <c r="HY578" s="1"/>
      <c r="HZ578" s="1"/>
      <c r="IA578" s="1"/>
      <c r="IB578" s="1"/>
      <c r="IC578" s="1"/>
      <c r="ID578" s="1"/>
      <c r="IE578" s="1"/>
      <c r="IF578" s="1"/>
      <c r="IG578" s="1"/>
      <c r="IH578" s="1"/>
      <c r="II578" s="1"/>
      <c r="IJ578" s="1"/>
      <c r="IK578" s="1"/>
      <c r="IL578" s="1"/>
      <c r="IM578" s="1"/>
      <c r="IN578" s="1"/>
      <c r="IO578" s="1"/>
      <c r="IP578" s="1"/>
      <c r="IQ578" s="1"/>
      <c r="IR578" s="1"/>
      <c r="IS578" s="1"/>
      <c r="IT578" s="1"/>
    </row>
    <row r="579" spans="1:254" s="36" customFormat="1" x14ac:dyDescent="0.2">
      <c r="A579" s="1"/>
      <c r="B579" s="85"/>
      <c r="C579" s="1"/>
      <c r="D579" s="1"/>
      <c r="E579" s="73"/>
      <c r="F579" s="86"/>
      <c r="G579" s="1"/>
      <c r="H579" s="1"/>
      <c r="I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1"/>
      <c r="FZ579" s="1"/>
      <c r="GA579" s="1"/>
      <c r="GB579" s="1"/>
      <c r="GC579" s="1"/>
      <c r="GD579" s="1"/>
      <c r="GE579" s="1"/>
      <c r="GF579" s="1"/>
      <c r="GG579" s="1"/>
      <c r="GH579" s="1"/>
      <c r="GI579" s="1"/>
      <c r="GJ579" s="1"/>
      <c r="GK579" s="1"/>
      <c r="GL579" s="1"/>
      <c r="GM579" s="1"/>
      <c r="GN579" s="1"/>
      <c r="GO579" s="1"/>
      <c r="GP579" s="1"/>
      <c r="GQ579" s="1"/>
      <c r="GR579" s="1"/>
      <c r="GS579" s="1"/>
      <c r="GT579" s="1"/>
      <c r="GU579" s="1"/>
      <c r="GV579" s="1"/>
      <c r="GW579" s="1"/>
      <c r="GX579" s="1"/>
      <c r="GY579" s="1"/>
      <c r="GZ579" s="1"/>
      <c r="HA579" s="1"/>
      <c r="HB579" s="1"/>
      <c r="HC579" s="1"/>
      <c r="HD579" s="1"/>
      <c r="HE579" s="1"/>
      <c r="HF579" s="1"/>
      <c r="HG579" s="1"/>
      <c r="HH579" s="1"/>
      <c r="HI579" s="1"/>
      <c r="HJ579" s="1"/>
      <c r="HK579" s="1"/>
      <c r="HL579" s="1"/>
      <c r="HM579" s="1"/>
      <c r="HN579" s="1"/>
      <c r="HO579" s="1"/>
      <c r="HP579" s="1"/>
      <c r="HQ579" s="1"/>
      <c r="HR579" s="1"/>
      <c r="HS579" s="1"/>
      <c r="HT579" s="1"/>
      <c r="HU579" s="1"/>
      <c r="HV579" s="1"/>
      <c r="HW579" s="1"/>
      <c r="HX579" s="1"/>
      <c r="HY579" s="1"/>
      <c r="HZ579" s="1"/>
      <c r="IA579" s="1"/>
      <c r="IB579" s="1"/>
      <c r="IC579" s="1"/>
      <c r="ID579" s="1"/>
      <c r="IE579" s="1"/>
      <c r="IF579" s="1"/>
      <c r="IG579" s="1"/>
      <c r="IH579" s="1"/>
      <c r="II579" s="1"/>
      <c r="IJ579" s="1"/>
      <c r="IK579" s="1"/>
      <c r="IL579" s="1"/>
      <c r="IM579" s="1"/>
      <c r="IN579" s="1"/>
      <c r="IO579" s="1"/>
      <c r="IP579" s="1"/>
      <c r="IQ579" s="1"/>
      <c r="IR579" s="1"/>
      <c r="IS579" s="1"/>
      <c r="IT579" s="1"/>
    </row>
    <row r="580" spans="1:254" s="36" customFormat="1" x14ac:dyDescent="0.2">
      <c r="A580" s="1"/>
      <c r="B580" s="85"/>
      <c r="C580" s="1"/>
      <c r="D580" s="1"/>
      <c r="E580" s="73"/>
      <c r="F580" s="86"/>
      <c r="G580" s="1"/>
      <c r="H580" s="1"/>
      <c r="I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1"/>
      <c r="FZ580" s="1"/>
      <c r="GA580" s="1"/>
      <c r="GB580" s="1"/>
      <c r="GC580" s="1"/>
      <c r="GD580" s="1"/>
      <c r="GE580" s="1"/>
      <c r="GF580" s="1"/>
      <c r="GG580" s="1"/>
      <c r="GH580" s="1"/>
      <c r="GI580" s="1"/>
      <c r="GJ580" s="1"/>
      <c r="GK580" s="1"/>
      <c r="GL580" s="1"/>
      <c r="GM580" s="1"/>
      <c r="GN580" s="1"/>
      <c r="GO580" s="1"/>
      <c r="GP580" s="1"/>
      <c r="GQ580" s="1"/>
      <c r="GR580" s="1"/>
      <c r="GS580" s="1"/>
      <c r="GT580" s="1"/>
      <c r="GU580" s="1"/>
      <c r="GV580" s="1"/>
      <c r="GW580" s="1"/>
      <c r="GX580" s="1"/>
      <c r="GY580" s="1"/>
      <c r="GZ580" s="1"/>
      <c r="HA580" s="1"/>
      <c r="HB580" s="1"/>
      <c r="HC580" s="1"/>
      <c r="HD580" s="1"/>
      <c r="HE580" s="1"/>
      <c r="HF580" s="1"/>
      <c r="HG580" s="1"/>
      <c r="HH580" s="1"/>
      <c r="HI580" s="1"/>
      <c r="HJ580" s="1"/>
      <c r="HK580" s="1"/>
      <c r="HL580" s="1"/>
      <c r="HM580" s="1"/>
      <c r="HN580" s="1"/>
      <c r="HO580" s="1"/>
      <c r="HP580" s="1"/>
      <c r="HQ580" s="1"/>
      <c r="HR580" s="1"/>
      <c r="HS580" s="1"/>
      <c r="HT580" s="1"/>
      <c r="HU580" s="1"/>
      <c r="HV580" s="1"/>
      <c r="HW580" s="1"/>
      <c r="HX580" s="1"/>
      <c r="HY580" s="1"/>
      <c r="HZ580" s="1"/>
      <c r="IA580" s="1"/>
      <c r="IB580" s="1"/>
      <c r="IC580" s="1"/>
      <c r="ID580" s="1"/>
      <c r="IE580" s="1"/>
      <c r="IF580" s="1"/>
      <c r="IG580" s="1"/>
      <c r="IH580" s="1"/>
      <c r="II580" s="1"/>
      <c r="IJ580" s="1"/>
      <c r="IK580" s="1"/>
      <c r="IL580" s="1"/>
      <c r="IM580" s="1"/>
      <c r="IN580" s="1"/>
      <c r="IO580" s="1"/>
      <c r="IP580" s="1"/>
      <c r="IQ580" s="1"/>
      <c r="IR580" s="1"/>
      <c r="IS580" s="1"/>
      <c r="IT580" s="1"/>
    </row>
    <row r="581" spans="1:254" s="36" customFormat="1" x14ac:dyDescent="0.2">
      <c r="A581" s="1"/>
      <c r="B581" s="85"/>
      <c r="C581" s="1"/>
      <c r="D581" s="1"/>
      <c r="E581" s="73"/>
      <c r="F581" s="86"/>
      <c r="G581" s="1"/>
      <c r="H581" s="1"/>
      <c r="I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1"/>
      <c r="FZ581" s="1"/>
      <c r="GA581" s="1"/>
      <c r="GB581" s="1"/>
      <c r="GC581" s="1"/>
      <c r="GD581" s="1"/>
      <c r="GE581" s="1"/>
      <c r="GF581" s="1"/>
      <c r="GG581" s="1"/>
      <c r="GH581" s="1"/>
      <c r="GI581" s="1"/>
      <c r="GJ581" s="1"/>
      <c r="GK581" s="1"/>
      <c r="GL581" s="1"/>
      <c r="GM581" s="1"/>
      <c r="GN581" s="1"/>
      <c r="GO581" s="1"/>
      <c r="GP581" s="1"/>
      <c r="GQ581" s="1"/>
      <c r="GR581" s="1"/>
      <c r="GS581" s="1"/>
      <c r="GT581" s="1"/>
      <c r="GU581" s="1"/>
      <c r="GV581" s="1"/>
      <c r="GW581" s="1"/>
      <c r="GX581" s="1"/>
      <c r="GY581" s="1"/>
      <c r="GZ581" s="1"/>
      <c r="HA581" s="1"/>
      <c r="HB581" s="1"/>
      <c r="HC581" s="1"/>
      <c r="HD581" s="1"/>
      <c r="HE581" s="1"/>
      <c r="HF581" s="1"/>
      <c r="HG581" s="1"/>
      <c r="HH581" s="1"/>
      <c r="HI581" s="1"/>
      <c r="HJ581" s="1"/>
      <c r="HK581" s="1"/>
      <c r="HL581" s="1"/>
      <c r="HM581" s="1"/>
      <c r="HN581" s="1"/>
      <c r="HO581" s="1"/>
      <c r="HP581" s="1"/>
      <c r="HQ581" s="1"/>
      <c r="HR581" s="1"/>
      <c r="HS581" s="1"/>
      <c r="HT581" s="1"/>
      <c r="HU581" s="1"/>
      <c r="HV581" s="1"/>
      <c r="HW581" s="1"/>
      <c r="HX581" s="1"/>
      <c r="HY581" s="1"/>
      <c r="HZ581" s="1"/>
      <c r="IA581" s="1"/>
      <c r="IB581" s="1"/>
      <c r="IC581" s="1"/>
      <c r="ID581" s="1"/>
      <c r="IE581" s="1"/>
      <c r="IF581" s="1"/>
      <c r="IG581" s="1"/>
      <c r="IH581" s="1"/>
      <c r="II581" s="1"/>
      <c r="IJ581" s="1"/>
      <c r="IK581" s="1"/>
      <c r="IL581" s="1"/>
      <c r="IM581" s="1"/>
      <c r="IN581" s="1"/>
      <c r="IO581" s="1"/>
      <c r="IP581" s="1"/>
      <c r="IQ581" s="1"/>
      <c r="IR581" s="1"/>
      <c r="IS581" s="1"/>
      <c r="IT581" s="1"/>
    </row>
    <row r="582" spans="1:254" s="36" customFormat="1" x14ac:dyDescent="0.2">
      <c r="A582" s="1"/>
      <c r="B582" s="85"/>
      <c r="C582" s="1"/>
      <c r="D582" s="1"/>
      <c r="E582" s="73"/>
      <c r="F582" s="86"/>
      <c r="G582" s="1"/>
      <c r="H582" s="1"/>
      <c r="I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1"/>
      <c r="FZ582" s="1"/>
      <c r="GA582" s="1"/>
      <c r="GB582" s="1"/>
      <c r="GC582" s="1"/>
      <c r="GD582" s="1"/>
      <c r="GE582" s="1"/>
      <c r="GF582" s="1"/>
      <c r="GG582" s="1"/>
      <c r="GH582" s="1"/>
      <c r="GI582" s="1"/>
      <c r="GJ582" s="1"/>
      <c r="GK582" s="1"/>
      <c r="GL582" s="1"/>
      <c r="GM582" s="1"/>
      <c r="GN582" s="1"/>
      <c r="GO582" s="1"/>
      <c r="GP582" s="1"/>
      <c r="GQ582" s="1"/>
      <c r="GR582" s="1"/>
      <c r="GS582" s="1"/>
      <c r="GT582" s="1"/>
      <c r="GU582" s="1"/>
      <c r="GV582" s="1"/>
      <c r="GW582" s="1"/>
      <c r="GX582" s="1"/>
      <c r="GY582" s="1"/>
      <c r="GZ582" s="1"/>
      <c r="HA582" s="1"/>
      <c r="HB582" s="1"/>
      <c r="HC582" s="1"/>
      <c r="HD582" s="1"/>
      <c r="HE582" s="1"/>
      <c r="HF582" s="1"/>
      <c r="HG582" s="1"/>
      <c r="HH582" s="1"/>
      <c r="HI582" s="1"/>
      <c r="HJ582" s="1"/>
      <c r="HK582" s="1"/>
      <c r="HL582" s="1"/>
      <c r="HM582" s="1"/>
      <c r="HN582" s="1"/>
      <c r="HO582" s="1"/>
      <c r="HP582" s="1"/>
      <c r="HQ582" s="1"/>
      <c r="HR582" s="1"/>
      <c r="HS582" s="1"/>
      <c r="HT582" s="1"/>
      <c r="HU582" s="1"/>
      <c r="HV582" s="1"/>
      <c r="HW582" s="1"/>
      <c r="HX582" s="1"/>
      <c r="HY582" s="1"/>
      <c r="HZ582" s="1"/>
      <c r="IA582" s="1"/>
      <c r="IB582" s="1"/>
      <c r="IC582" s="1"/>
      <c r="ID582" s="1"/>
      <c r="IE582" s="1"/>
      <c r="IF582" s="1"/>
      <c r="IG582" s="1"/>
      <c r="IH582" s="1"/>
      <c r="II582" s="1"/>
      <c r="IJ582" s="1"/>
      <c r="IK582" s="1"/>
      <c r="IL582" s="1"/>
      <c r="IM582" s="1"/>
      <c r="IN582" s="1"/>
      <c r="IO582" s="1"/>
      <c r="IP582" s="1"/>
      <c r="IQ582" s="1"/>
      <c r="IR582" s="1"/>
      <c r="IS582" s="1"/>
      <c r="IT582" s="1"/>
    </row>
    <row r="583" spans="1:254" s="36" customFormat="1" x14ac:dyDescent="0.2">
      <c r="A583" s="1"/>
      <c r="B583" s="85"/>
      <c r="C583" s="1"/>
      <c r="D583" s="1"/>
      <c r="E583" s="73"/>
      <c r="F583" s="86"/>
      <c r="G583" s="1"/>
      <c r="H583" s="1"/>
      <c r="I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1"/>
      <c r="FZ583" s="1"/>
      <c r="GA583" s="1"/>
      <c r="GB583" s="1"/>
      <c r="GC583" s="1"/>
      <c r="GD583" s="1"/>
      <c r="GE583" s="1"/>
      <c r="GF583" s="1"/>
      <c r="GG583" s="1"/>
      <c r="GH583" s="1"/>
      <c r="GI583" s="1"/>
      <c r="GJ583" s="1"/>
      <c r="GK583" s="1"/>
      <c r="GL583" s="1"/>
      <c r="GM583" s="1"/>
      <c r="GN583" s="1"/>
      <c r="GO583" s="1"/>
      <c r="GP583" s="1"/>
      <c r="GQ583" s="1"/>
      <c r="GR583" s="1"/>
      <c r="GS583" s="1"/>
      <c r="GT583" s="1"/>
      <c r="GU583" s="1"/>
      <c r="GV583" s="1"/>
      <c r="GW583" s="1"/>
      <c r="GX583" s="1"/>
      <c r="GY583" s="1"/>
      <c r="GZ583" s="1"/>
      <c r="HA583" s="1"/>
      <c r="HB583" s="1"/>
      <c r="HC583" s="1"/>
      <c r="HD583" s="1"/>
      <c r="HE583" s="1"/>
      <c r="HF583" s="1"/>
      <c r="HG583" s="1"/>
      <c r="HH583" s="1"/>
      <c r="HI583" s="1"/>
      <c r="HJ583" s="1"/>
      <c r="HK583" s="1"/>
      <c r="HL583" s="1"/>
      <c r="HM583" s="1"/>
      <c r="HN583" s="1"/>
      <c r="HO583" s="1"/>
      <c r="HP583" s="1"/>
      <c r="HQ583" s="1"/>
      <c r="HR583" s="1"/>
      <c r="HS583" s="1"/>
      <c r="HT583" s="1"/>
      <c r="HU583" s="1"/>
      <c r="HV583" s="1"/>
      <c r="HW583" s="1"/>
      <c r="HX583" s="1"/>
      <c r="HY583" s="1"/>
      <c r="HZ583" s="1"/>
      <c r="IA583" s="1"/>
      <c r="IB583" s="1"/>
      <c r="IC583" s="1"/>
      <c r="ID583" s="1"/>
      <c r="IE583" s="1"/>
      <c r="IF583" s="1"/>
      <c r="IG583" s="1"/>
      <c r="IH583" s="1"/>
      <c r="II583" s="1"/>
      <c r="IJ583" s="1"/>
      <c r="IK583" s="1"/>
      <c r="IL583" s="1"/>
      <c r="IM583" s="1"/>
      <c r="IN583" s="1"/>
      <c r="IO583" s="1"/>
      <c r="IP583" s="1"/>
      <c r="IQ583" s="1"/>
      <c r="IR583" s="1"/>
      <c r="IS583" s="1"/>
      <c r="IT583" s="1"/>
    </row>
    <row r="584" spans="1:254" s="36" customFormat="1" x14ac:dyDescent="0.2">
      <c r="A584" s="1"/>
      <c r="B584" s="85"/>
      <c r="C584" s="1"/>
      <c r="D584" s="1"/>
      <c r="E584" s="73"/>
      <c r="F584" s="86"/>
      <c r="G584" s="1"/>
      <c r="H584" s="1"/>
      <c r="I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1"/>
      <c r="FZ584" s="1"/>
      <c r="GA584" s="1"/>
      <c r="GB584" s="1"/>
      <c r="GC584" s="1"/>
      <c r="GD584" s="1"/>
      <c r="GE584" s="1"/>
      <c r="GF584" s="1"/>
      <c r="GG584" s="1"/>
      <c r="GH584" s="1"/>
      <c r="GI584" s="1"/>
      <c r="GJ584" s="1"/>
      <c r="GK584" s="1"/>
      <c r="GL584" s="1"/>
      <c r="GM584" s="1"/>
      <c r="GN584" s="1"/>
      <c r="GO584" s="1"/>
      <c r="GP584" s="1"/>
      <c r="GQ584" s="1"/>
      <c r="GR584" s="1"/>
      <c r="GS584" s="1"/>
      <c r="GT584" s="1"/>
      <c r="GU584" s="1"/>
      <c r="GV584" s="1"/>
      <c r="GW584" s="1"/>
      <c r="GX584" s="1"/>
      <c r="GY584" s="1"/>
      <c r="GZ584" s="1"/>
      <c r="HA584" s="1"/>
      <c r="HB584" s="1"/>
      <c r="HC584" s="1"/>
      <c r="HD584" s="1"/>
      <c r="HE584" s="1"/>
      <c r="HF584" s="1"/>
      <c r="HG584" s="1"/>
      <c r="HH584" s="1"/>
      <c r="HI584" s="1"/>
      <c r="HJ584" s="1"/>
      <c r="HK584" s="1"/>
      <c r="HL584" s="1"/>
      <c r="HM584" s="1"/>
      <c r="HN584" s="1"/>
      <c r="HO584" s="1"/>
      <c r="HP584" s="1"/>
      <c r="HQ584" s="1"/>
      <c r="HR584" s="1"/>
      <c r="HS584" s="1"/>
      <c r="HT584" s="1"/>
      <c r="HU584" s="1"/>
      <c r="HV584" s="1"/>
      <c r="HW584" s="1"/>
      <c r="HX584" s="1"/>
      <c r="HY584" s="1"/>
      <c r="HZ584" s="1"/>
      <c r="IA584" s="1"/>
      <c r="IB584" s="1"/>
      <c r="IC584" s="1"/>
      <c r="ID584" s="1"/>
      <c r="IE584" s="1"/>
      <c r="IF584" s="1"/>
      <c r="IG584" s="1"/>
      <c r="IH584" s="1"/>
      <c r="II584" s="1"/>
      <c r="IJ584" s="1"/>
      <c r="IK584" s="1"/>
      <c r="IL584" s="1"/>
      <c r="IM584" s="1"/>
      <c r="IN584" s="1"/>
      <c r="IO584" s="1"/>
      <c r="IP584" s="1"/>
      <c r="IQ584" s="1"/>
      <c r="IR584" s="1"/>
      <c r="IS584" s="1"/>
      <c r="IT584" s="1"/>
    </row>
    <row r="585" spans="1:254" s="36" customFormat="1" x14ac:dyDescent="0.2">
      <c r="A585" s="1"/>
      <c r="B585" s="85"/>
      <c r="C585" s="1"/>
      <c r="D585" s="1"/>
      <c r="E585" s="73"/>
      <c r="F585" s="86"/>
      <c r="G585" s="1"/>
      <c r="H585" s="1"/>
      <c r="I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  <c r="FU585" s="1"/>
      <c r="FV585" s="1"/>
      <c r="FW585" s="1"/>
      <c r="FX585" s="1"/>
      <c r="FY585" s="1"/>
      <c r="FZ585" s="1"/>
      <c r="GA585" s="1"/>
      <c r="GB585" s="1"/>
      <c r="GC585" s="1"/>
      <c r="GD585" s="1"/>
      <c r="GE585" s="1"/>
      <c r="GF585" s="1"/>
      <c r="GG585" s="1"/>
      <c r="GH585" s="1"/>
      <c r="GI585" s="1"/>
      <c r="GJ585" s="1"/>
      <c r="GK585" s="1"/>
      <c r="GL585" s="1"/>
      <c r="GM585" s="1"/>
      <c r="GN585" s="1"/>
      <c r="GO585" s="1"/>
      <c r="GP585" s="1"/>
      <c r="GQ585" s="1"/>
      <c r="GR585" s="1"/>
      <c r="GS585" s="1"/>
      <c r="GT585" s="1"/>
      <c r="GU585" s="1"/>
      <c r="GV585" s="1"/>
      <c r="GW585" s="1"/>
      <c r="GX585" s="1"/>
      <c r="GY585" s="1"/>
      <c r="GZ585" s="1"/>
      <c r="HA585" s="1"/>
      <c r="HB585" s="1"/>
      <c r="HC585" s="1"/>
      <c r="HD585" s="1"/>
      <c r="HE585" s="1"/>
      <c r="HF585" s="1"/>
      <c r="HG585" s="1"/>
      <c r="HH585" s="1"/>
      <c r="HI585" s="1"/>
      <c r="HJ585" s="1"/>
      <c r="HK585" s="1"/>
      <c r="HL585" s="1"/>
      <c r="HM585" s="1"/>
      <c r="HN585" s="1"/>
      <c r="HO585" s="1"/>
      <c r="HP585" s="1"/>
      <c r="HQ585" s="1"/>
      <c r="HR585" s="1"/>
      <c r="HS585" s="1"/>
      <c r="HT585" s="1"/>
      <c r="HU585" s="1"/>
      <c r="HV585" s="1"/>
      <c r="HW585" s="1"/>
      <c r="HX585" s="1"/>
      <c r="HY585" s="1"/>
      <c r="HZ585" s="1"/>
      <c r="IA585" s="1"/>
      <c r="IB585" s="1"/>
      <c r="IC585" s="1"/>
      <c r="ID585" s="1"/>
      <c r="IE585" s="1"/>
      <c r="IF585" s="1"/>
      <c r="IG585" s="1"/>
      <c r="IH585" s="1"/>
      <c r="II585" s="1"/>
      <c r="IJ585" s="1"/>
      <c r="IK585" s="1"/>
      <c r="IL585" s="1"/>
      <c r="IM585" s="1"/>
      <c r="IN585" s="1"/>
      <c r="IO585" s="1"/>
      <c r="IP585" s="1"/>
      <c r="IQ585" s="1"/>
      <c r="IR585" s="1"/>
      <c r="IS585" s="1"/>
      <c r="IT585" s="1"/>
    </row>
    <row r="586" spans="1:254" s="36" customFormat="1" x14ac:dyDescent="0.2">
      <c r="A586" s="1"/>
      <c r="B586" s="85"/>
      <c r="C586" s="1"/>
      <c r="D586" s="1"/>
      <c r="E586" s="73"/>
      <c r="F586" s="86"/>
      <c r="G586" s="1"/>
      <c r="H586" s="1"/>
      <c r="I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  <c r="FU586" s="1"/>
      <c r="FV586" s="1"/>
      <c r="FW586" s="1"/>
      <c r="FX586" s="1"/>
      <c r="FY586" s="1"/>
      <c r="FZ586" s="1"/>
      <c r="GA586" s="1"/>
      <c r="GB586" s="1"/>
      <c r="GC586" s="1"/>
      <c r="GD586" s="1"/>
      <c r="GE586" s="1"/>
      <c r="GF586" s="1"/>
      <c r="GG586" s="1"/>
      <c r="GH586" s="1"/>
      <c r="GI586" s="1"/>
      <c r="GJ586" s="1"/>
      <c r="GK586" s="1"/>
      <c r="GL586" s="1"/>
      <c r="GM586" s="1"/>
      <c r="GN586" s="1"/>
      <c r="GO586" s="1"/>
      <c r="GP586" s="1"/>
      <c r="GQ586" s="1"/>
      <c r="GR586" s="1"/>
      <c r="GS586" s="1"/>
      <c r="GT586" s="1"/>
      <c r="GU586" s="1"/>
      <c r="GV586" s="1"/>
      <c r="GW586" s="1"/>
      <c r="GX586" s="1"/>
      <c r="GY586" s="1"/>
      <c r="GZ586" s="1"/>
      <c r="HA586" s="1"/>
      <c r="HB586" s="1"/>
      <c r="HC586" s="1"/>
      <c r="HD586" s="1"/>
      <c r="HE586" s="1"/>
      <c r="HF586" s="1"/>
      <c r="HG586" s="1"/>
      <c r="HH586" s="1"/>
      <c r="HI586" s="1"/>
      <c r="HJ586" s="1"/>
      <c r="HK586" s="1"/>
      <c r="HL586" s="1"/>
      <c r="HM586" s="1"/>
      <c r="HN586" s="1"/>
      <c r="HO586" s="1"/>
      <c r="HP586" s="1"/>
      <c r="HQ586" s="1"/>
      <c r="HR586" s="1"/>
      <c r="HS586" s="1"/>
      <c r="HT586" s="1"/>
      <c r="HU586" s="1"/>
      <c r="HV586" s="1"/>
      <c r="HW586" s="1"/>
      <c r="HX586" s="1"/>
      <c r="HY586" s="1"/>
      <c r="HZ586" s="1"/>
      <c r="IA586" s="1"/>
      <c r="IB586" s="1"/>
      <c r="IC586" s="1"/>
      <c r="ID586" s="1"/>
      <c r="IE586" s="1"/>
      <c r="IF586" s="1"/>
      <c r="IG586" s="1"/>
      <c r="IH586" s="1"/>
      <c r="II586" s="1"/>
      <c r="IJ586" s="1"/>
      <c r="IK586" s="1"/>
      <c r="IL586" s="1"/>
      <c r="IM586" s="1"/>
      <c r="IN586" s="1"/>
      <c r="IO586" s="1"/>
      <c r="IP586" s="1"/>
      <c r="IQ586" s="1"/>
      <c r="IR586" s="1"/>
      <c r="IS586" s="1"/>
      <c r="IT586" s="1"/>
    </row>
    <row r="587" spans="1:254" s="36" customFormat="1" x14ac:dyDescent="0.2">
      <c r="A587" s="1"/>
      <c r="B587" s="85"/>
      <c r="C587" s="1"/>
      <c r="D587" s="1"/>
      <c r="E587" s="73"/>
      <c r="F587" s="86"/>
      <c r="G587" s="1"/>
      <c r="H587" s="1"/>
      <c r="I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  <c r="FU587" s="1"/>
      <c r="FV587" s="1"/>
      <c r="FW587" s="1"/>
      <c r="FX587" s="1"/>
      <c r="FY587" s="1"/>
      <c r="FZ587" s="1"/>
      <c r="GA587" s="1"/>
      <c r="GB587" s="1"/>
      <c r="GC587" s="1"/>
      <c r="GD587" s="1"/>
      <c r="GE587" s="1"/>
      <c r="GF587" s="1"/>
      <c r="GG587" s="1"/>
      <c r="GH587" s="1"/>
      <c r="GI587" s="1"/>
      <c r="GJ587" s="1"/>
      <c r="GK587" s="1"/>
      <c r="GL587" s="1"/>
      <c r="GM587" s="1"/>
      <c r="GN587" s="1"/>
      <c r="GO587" s="1"/>
      <c r="GP587" s="1"/>
      <c r="GQ587" s="1"/>
      <c r="GR587" s="1"/>
      <c r="GS587" s="1"/>
      <c r="GT587" s="1"/>
      <c r="GU587" s="1"/>
      <c r="GV587" s="1"/>
      <c r="GW587" s="1"/>
      <c r="GX587" s="1"/>
      <c r="GY587" s="1"/>
      <c r="GZ587" s="1"/>
      <c r="HA587" s="1"/>
      <c r="HB587" s="1"/>
      <c r="HC587" s="1"/>
      <c r="HD587" s="1"/>
      <c r="HE587" s="1"/>
      <c r="HF587" s="1"/>
      <c r="HG587" s="1"/>
      <c r="HH587" s="1"/>
      <c r="HI587" s="1"/>
      <c r="HJ587" s="1"/>
      <c r="HK587" s="1"/>
      <c r="HL587" s="1"/>
      <c r="HM587" s="1"/>
      <c r="HN587" s="1"/>
      <c r="HO587" s="1"/>
      <c r="HP587" s="1"/>
      <c r="HQ587" s="1"/>
      <c r="HR587" s="1"/>
      <c r="HS587" s="1"/>
      <c r="HT587" s="1"/>
      <c r="HU587" s="1"/>
      <c r="HV587" s="1"/>
      <c r="HW587" s="1"/>
      <c r="HX587" s="1"/>
      <c r="HY587" s="1"/>
      <c r="HZ587" s="1"/>
      <c r="IA587" s="1"/>
      <c r="IB587" s="1"/>
      <c r="IC587" s="1"/>
      <c r="ID587" s="1"/>
      <c r="IE587" s="1"/>
      <c r="IF587" s="1"/>
      <c r="IG587" s="1"/>
      <c r="IH587" s="1"/>
      <c r="II587" s="1"/>
      <c r="IJ587" s="1"/>
      <c r="IK587" s="1"/>
      <c r="IL587" s="1"/>
      <c r="IM587" s="1"/>
      <c r="IN587" s="1"/>
      <c r="IO587" s="1"/>
      <c r="IP587" s="1"/>
      <c r="IQ587" s="1"/>
      <c r="IR587" s="1"/>
      <c r="IS587" s="1"/>
      <c r="IT587" s="1"/>
    </row>
    <row r="588" spans="1:254" s="36" customFormat="1" x14ac:dyDescent="0.2">
      <c r="A588" s="1"/>
      <c r="B588" s="85"/>
      <c r="C588" s="1"/>
      <c r="D588" s="1"/>
      <c r="E588" s="73"/>
      <c r="F588" s="86"/>
      <c r="G588" s="1"/>
      <c r="H588" s="1"/>
      <c r="I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1"/>
      <c r="FZ588" s="1"/>
      <c r="GA588" s="1"/>
      <c r="GB588" s="1"/>
      <c r="GC588" s="1"/>
      <c r="GD588" s="1"/>
      <c r="GE588" s="1"/>
      <c r="GF588" s="1"/>
      <c r="GG588" s="1"/>
      <c r="GH588" s="1"/>
      <c r="GI588" s="1"/>
      <c r="GJ588" s="1"/>
      <c r="GK588" s="1"/>
      <c r="GL588" s="1"/>
      <c r="GM588" s="1"/>
      <c r="GN588" s="1"/>
      <c r="GO588" s="1"/>
      <c r="GP588" s="1"/>
      <c r="GQ588" s="1"/>
      <c r="GR588" s="1"/>
      <c r="GS588" s="1"/>
      <c r="GT588" s="1"/>
      <c r="GU588" s="1"/>
      <c r="GV588" s="1"/>
      <c r="GW588" s="1"/>
      <c r="GX588" s="1"/>
      <c r="GY588" s="1"/>
      <c r="GZ588" s="1"/>
      <c r="HA588" s="1"/>
      <c r="HB588" s="1"/>
      <c r="HC588" s="1"/>
      <c r="HD588" s="1"/>
      <c r="HE588" s="1"/>
      <c r="HF588" s="1"/>
      <c r="HG588" s="1"/>
      <c r="HH588" s="1"/>
      <c r="HI588" s="1"/>
      <c r="HJ588" s="1"/>
      <c r="HK588" s="1"/>
      <c r="HL588" s="1"/>
      <c r="HM588" s="1"/>
      <c r="HN588" s="1"/>
      <c r="HO588" s="1"/>
      <c r="HP588" s="1"/>
      <c r="HQ588" s="1"/>
      <c r="HR588" s="1"/>
      <c r="HS588" s="1"/>
      <c r="HT588" s="1"/>
      <c r="HU588" s="1"/>
      <c r="HV588" s="1"/>
      <c r="HW588" s="1"/>
      <c r="HX588" s="1"/>
      <c r="HY588" s="1"/>
      <c r="HZ588" s="1"/>
      <c r="IA588" s="1"/>
      <c r="IB588" s="1"/>
      <c r="IC588" s="1"/>
      <c r="ID588" s="1"/>
      <c r="IE588" s="1"/>
      <c r="IF588" s="1"/>
      <c r="IG588" s="1"/>
      <c r="IH588" s="1"/>
      <c r="II588" s="1"/>
      <c r="IJ588" s="1"/>
      <c r="IK588" s="1"/>
      <c r="IL588" s="1"/>
      <c r="IM588" s="1"/>
      <c r="IN588" s="1"/>
      <c r="IO588" s="1"/>
      <c r="IP588" s="1"/>
      <c r="IQ588" s="1"/>
      <c r="IR588" s="1"/>
      <c r="IS588" s="1"/>
      <c r="IT588" s="1"/>
    </row>
    <row r="589" spans="1:254" s="36" customFormat="1" x14ac:dyDescent="0.2">
      <c r="A589" s="1"/>
      <c r="B589" s="85"/>
      <c r="C589" s="1"/>
      <c r="D589" s="1"/>
      <c r="E589" s="73"/>
      <c r="F589" s="86"/>
      <c r="G589" s="1"/>
      <c r="H589" s="1"/>
      <c r="I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  <c r="HF589" s="1"/>
      <c r="HG589" s="1"/>
      <c r="HH589" s="1"/>
      <c r="HI589" s="1"/>
      <c r="HJ589" s="1"/>
      <c r="HK589" s="1"/>
      <c r="HL589" s="1"/>
      <c r="HM589" s="1"/>
      <c r="HN589" s="1"/>
      <c r="HO589" s="1"/>
      <c r="HP589" s="1"/>
      <c r="HQ589" s="1"/>
      <c r="HR589" s="1"/>
      <c r="HS589" s="1"/>
      <c r="HT589" s="1"/>
      <c r="HU589" s="1"/>
      <c r="HV589" s="1"/>
      <c r="HW589" s="1"/>
      <c r="HX589" s="1"/>
      <c r="HY589" s="1"/>
      <c r="HZ589" s="1"/>
      <c r="IA589" s="1"/>
      <c r="IB589" s="1"/>
      <c r="IC589" s="1"/>
      <c r="ID589" s="1"/>
      <c r="IE589" s="1"/>
      <c r="IF589" s="1"/>
      <c r="IG589" s="1"/>
      <c r="IH589" s="1"/>
      <c r="II589" s="1"/>
      <c r="IJ589" s="1"/>
      <c r="IK589" s="1"/>
      <c r="IL589" s="1"/>
      <c r="IM589" s="1"/>
      <c r="IN589" s="1"/>
      <c r="IO589" s="1"/>
      <c r="IP589" s="1"/>
      <c r="IQ589" s="1"/>
      <c r="IR589" s="1"/>
      <c r="IS589" s="1"/>
      <c r="IT589" s="1"/>
    </row>
    <row r="590" spans="1:254" s="36" customFormat="1" x14ac:dyDescent="0.2">
      <c r="A590" s="1"/>
      <c r="B590" s="85"/>
      <c r="C590" s="1"/>
      <c r="D590" s="1"/>
      <c r="E590" s="73"/>
      <c r="F590" s="86"/>
      <c r="G590" s="1"/>
      <c r="H590" s="1"/>
      <c r="I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1"/>
      <c r="FZ590" s="1"/>
      <c r="GA590" s="1"/>
      <c r="GB590" s="1"/>
      <c r="GC590" s="1"/>
      <c r="GD590" s="1"/>
      <c r="GE590" s="1"/>
      <c r="GF590" s="1"/>
      <c r="GG590" s="1"/>
      <c r="GH590" s="1"/>
      <c r="GI590" s="1"/>
      <c r="GJ590" s="1"/>
      <c r="GK590" s="1"/>
      <c r="GL590" s="1"/>
      <c r="GM590" s="1"/>
      <c r="GN590" s="1"/>
      <c r="GO590" s="1"/>
      <c r="GP590" s="1"/>
      <c r="GQ590" s="1"/>
      <c r="GR590" s="1"/>
      <c r="GS590" s="1"/>
      <c r="GT590" s="1"/>
      <c r="GU590" s="1"/>
      <c r="GV590" s="1"/>
      <c r="GW590" s="1"/>
      <c r="GX590" s="1"/>
      <c r="GY590" s="1"/>
      <c r="GZ590" s="1"/>
      <c r="HA590" s="1"/>
      <c r="HB590" s="1"/>
      <c r="HC590" s="1"/>
      <c r="HD590" s="1"/>
      <c r="HE590" s="1"/>
      <c r="HF590" s="1"/>
      <c r="HG590" s="1"/>
      <c r="HH590" s="1"/>
      <c r="HI590" s="1"/>
      <c r="HJ590" s="1"/>
      <c r="HK590" s="1"/>
      <c r="HL590" s="1"/>
      <c r="HM590" s="1"/>
      <c r="HN590" s="1"/>
      <c r="HO590" s="1"/>
      <c r="HP590" s="1"/>
      <c r="HQ590" s="1"/>
      <c r="HR590" s="1"/>
      <c r="HS590" s="1"/>
      <c r="HT590" s="1"/>
      <c r="HU590" s="1"/>
      <c r="HV590" s="1"/>
      <c r="HW590" s="1"/>
      <c r="HX590" s="1"/>
      <c r="HY590" s="1"/>
      <c r="HZ590" s="1"/>
      <c r="IA590" s="1"/>
      <c r="IB590" s="1"/>
      <c r="IC590" s="1"/>
      <c r="ID590" s="1"/>
      <c r="IE590" s="1"/>
      <c r="IF590" s="1"/>
      <c r="IG590" s="1"/>
      <c r="IH590" s="1"/>
      <c r="II590" s="1"/>
      <c r="IJ590" s="1"/>
      <c r="IK590" s="1"/>
      <c r="IL590" s="1"/>
      <c r="IM590" s="1"/>
      <c r="IN590" s="1"/>
      <c r="IO590" s="1"/>
      <c r="IP590" s="1"/>
      <c r="IQ590" s="1"/>
      <c r="IR590" s="1"/>
      <c r="IS590" s="1"/>
      <c r="IT590" s="1"/>
    </row>
    <row r="591" spans="1:254" s="36" customFormat="1" x14ac:dyDescent="0.2">
      <c r="A591" s="1"/>
      <c r="B591" s="85"/>
      <c r="C591" s="1"/>
      <c r="D591" s="1"/>
      <c r="E591" s="73"/>
      <c r="F591" s="86"/>
      <c r="G591" s="1"/>
      <c r="H591" s="1"/>
      <c r="I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1"/>
      <c r="FZ591" s="1"/>
      <c r="GA591" s="1"/>
      <c r="GB591" s="1"/>
      <c r="GC591" s="1"/>
      <c r="GD591" s="1"/>
      <c r="GE591" s="1"/>
      <c r="GF591" s="1"/>
      <c r="GG591" s="1"/>
      <c r="GH591" s="1"/>
      <c r="GI591" s="1"/>
      <c r="GJ591" s="1"/>
      <c r="GK591" s="1"/>
      <c r="GL591" s="1"/>
      <c r="GM591" s="1"/>
      <c r="GN591" s="1"/>
      <c r="GO591" s="1"/>
      <c r="GP591" s="1"/>
      <c r="GQ591" s="1"/>
      <c r="GR591" s="1"/>
      <c r="GS591" s="1"/>
      <c r="GT591" s="1"/>
      <c r="GU591" s="1"/>
      <c r="GV591" s="1"/>
      <c r="GW591" s="1"/>
      <c r="GX591" s="1"/>
      <c r="GY591" s="1"/>
      <c r="GZ591" s="1"/>
      <c r="HA591" s="1"/>
      <c r="HB591" s="1"/>
      <c r="HC591" s="1"/>
      <c r="HD591" s="1"/>
      <c r="HE591" s="1"/>
      <c r="HF591" s="1"/>
      <c r="HG591" s="1"/>
      <c r="HH591" s="1"/>
      <c r="HI591" s="1"/>
      <c r="HJ591" s="1"/>
      <c r="HK591" s="1"/>
      <c r="HL591" s="1"/>
      <c r="HM591" s="1"/>
      <c r="HN591" s="1"/>
      <c r="HO591" s="1"/>
      <c r="HP591" s="1"/>
      <c r="HQ591" s="1"/>
      <c r="HR591" s="1"/>
      <c r="HS591" s="1"/>
      <c r="HT591" s="1"/>
      <c r="HU591" s="1"/>
      <c r="HV591" s="1"/>
      <c r="HW591" s="1"/>
      <c r="HX591" s="1"/>
      <c r="HY591" s="1"/>
      <c r="HZ591" s="1"/>
      <c r="IA591" s="1"/>
      <c r="IB591" s="1"/>
      <c r="IC591" s="1"/>
      <c r="ID591" s="1"/>
      <c r="IE591" s="1"/>
      <c r="IF591" s="1"/>
      <c r="IG591" s="1"/>
      <c r="IH591" s="1"/>
      <c r="II591" s="1"/>
      <c r="IJ591" s="1"/>
      <c r="IK591" s="1"/>
      <c r="IL591" s="1"/>
      <c r="IM591" s="1"/>
      <c r="IN591" s="1"/>
      <c r="IO591" s="1"/>
      <c r="IP591" s="1"/>
      <c r="IQ591" s="1"/>
      <c r="IR591" s="1"/>
      <c r="IS591" s="1"/>
      <c r="IT591" s="1"/>
    </row>
    <row r="592" spans="1:254" s="36" customFormat="1" x14ac:dyDescent="0.2">
      <c r="A592" s="1"/>
      <c r="B592" s="85"/>
      <c r="C592" s="1"/>
      <c r="D592" s="1"/>
      <c r="E592" s="73"/>
      <c r="F592" s="86"/>
      <c r="G592" s="1"/>
      <c r="H592" s="1"/>
      <c r="I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  <c r="HF592" s="1"/>
      <c r="HG592" s="1"/>
      <c r="HH592" s="1"/>
      <c r="HI592" s="1"/>
      <c r="HJ592" s="1"/>
      <c r="HK592" s="1"/>
      <c r="HL592" s="1"/>
      <c r="HM592" s="1"/>
      <c r="HN592" s="1"/>
      <c r="HO592" s="1"/>
      <c r="HP592" s="1"/>
      <c r="HQ592" s="1"/>
      <c r="HR592" s="1"/>
      <c r="HS592" s="1"/>
      <c r="HT592" s="1"/>
      <c r="HU592" s="1"/>
      <c r="HV592" s="1"/>
      <c r="HW592" s="1"/>
      <c r="HX592" s="1"/>
      <c r="HY592" s="1"/>
      <c r="HZ592" s="1"/>
      <c r="IA592" s="1"/>
      <c r="IB592" s="1"/>
      <c r="IC592" s="1"/>
      <c r="ID592" s="1"/>
      <c r="IE592" s="1"/>
      <c r="IF592" s="1"/>
      <c r="IG592" s="1"/>
      <c r="IH592" s="1"/>
      <c r="II592" s="1"/>
      <c r="IJ592" s="1"/>
      <c r="IK592" s="1"/>
      <c r="IL592" s="1"/>
      <c r="IM592" s="1"/>
      <c r="IN592" s="1"/>
      <c r="IO592" s="1"/>
      <c r="IP592" s="1"/>
      <c r="IQ592" s="1"/>
      <c r="IR592" s="1"/>
      <c r="IS592" s="1"/>
      <c r="IT592" s="1"/>
    </row>
    <row r="593" spans="1:254" s="36" customFormat="1" x14ac:dyDescent="0.2">
      <c r="A593" s="1"/>
      <c r="B593" s="85"/>
      <c r="C593" s="1"/>
      <c r="D593" s="1"/>
      <c r="E593" s="73"/>
      <c r="F593" s="86"/>
      <c r="G593" s="1"/>
      <c r="H593" s="1"/>
      <c r="I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1"/>
      <c r="FZ593" s="1"/>
      <c r="GA593" s="1"/>
      <c r="GB593" s="1"/>
      <c r="GC593" s="1"/>
      <c r="GD593" s="1"/>
      <c r="GE593" s="1"/>
      <c r="GF593" s="1"/>
      <c r="GG593" s="1"/>
      <c r="GH593" s="1"/>
      <c r="GI593" s="1"/>
      <c r="GJ593" s="1"/>
      <c r="GK593" s="1"/>
      <c r="GL593" s="1"/>
      <c r="GM593" s="1"/>
      <c r="GN593" s="1"/>
      <c r="GO593" s="1"/>
      <c r="GP593" s="1"/>
      <c r="GQ593" s="1"/>
      <c r="GR593" s="1"/>
      <c r="GS593" s="1"/>
      <c r="GT593" s="1"/>
      <c r="GU593" s="1"/>
      <c r="GV593" s="1"/>
      <c r="GW593" s="1"/>
      <c r="GX593" s="1"/>
      <c r="GY593" s="1"/>
      <c r="GZ593" s="1"/>
      <c r="HA593" s="1"/>
      <c r="HB593" s="1"/>
      <c r="HC593" s="1"/>
      <c r="HD593" s="1"/>
      <c r="HE593" s="1"/>
      <c r="HF593" s="1"/>
      <c r="HG593" s="1"/>
      <c r="HH593" s="1"/>
      <c r="HI593" s="1"/>
      <c r="HJ593" s="1"/>
      <c r="HK593" s="1"/>
      <c r="HL593" s="1"/>
      <c r="HM593" s="1"/>
      <c r="HN593" s="1"/>
      <c r="HO593" s="1"/>
      <c r="HP593" s="1"/>
      <c r="HQ593" s="1"/>
      <c r="HR593" s="1"/>
      <c r="HS593" s="1"/>
      <c r="HT593" s="1"/>
      <c r="HU593" s="1"/>
      <c r="HV593" s="1"/>
      <c r="HW593" s="1"/>
      <c r="HX593" s="1"/>
      <c r="HY593" s="1"/>
      <c r="HZ593" s="1"/>
      <c r="IA593" s="1"/>
      <c r="IB593" s="1"/>
      <c r="IC593" s="1"/>
      <c r="ID593" s="1"/>
      <c r="IE593" s="1"/>
      <c r="IF593" s="1"/>
      <c r="IG593" s="1"/>
      <c r="IH593" s="1"/>
      <c r="II593" s="1"/>
      <c r="IJ593" s="1"/>
      <c r="IK593" s="1"/>
      <c r="IL593" s="1"/>
      <c r="IM593" s="1"/>
      <c r="IN593" s="1"/>
      <c r="IO593" s="1"/>
      <c r="IP593" s="1"/>
      <c r="IQ593" s="1"/>
      <c r="IR593" s="1"/>
      <c r="IS593" s="1"/>
      <c r="IT593" s="1"/>
    </row>
    <row r="594" spans="1:254" s="36" customFormat="1" x14ac:dyDescent="0.2">
      <c r="A594" s="1"/>
      <c r="B594" s="85"/>
      <c r="C594" s="1"/>
      <c r="D594" s="1"/>
      <c r="E594" s="73"/>
      <c r="F594" s="86"/>
      <c r="G594" s="1"/>
      <c r="H594" s="1"/>
      <c r="I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1"/>
      <c r="FZ594" s="1"/>
      <c r="GA594" s="1"/>
      <c r="GB594" s="1"/>
      <c r="GC594" s="1"/>
      <c r="GD594" s="1"/>
      <c r="GE594" s="1"/>
      <c r="GF594" s="1"/>
      <c r="GG594" s="1"/>
      <c r="GH594" s="1"/>
      <c r="GI594" s="1"/>
      <c r="GJ594" s="1"/>
      <c r="GK594" s="1"/>
      <c r="GL594" s="1"/>
      <c r="GM594" s="1"/>
      <c r="GN594" s="1"/>
      <c r="GO594" s="1"/>
      <c r="GP594" s="1"/>
      <c r="GQ594" s="1"/>
      <c r="GR594" s="1"/>
      <c r="GS594" s="1"/>
      <c r="GT594" s="1"/>
      <c r="GU594" s="1"/>
      <c r="GV594" s="1"/>
      <c r="GW594" s="1"/>
      <c r="GX594" s="1"/>
      <c r="GY594" s="1"/>
      <c r="GZ594" s="1"/>
      <c r="HA594" s="1"/>
      <c r="HB594" s="1"/>
      <c r="HC594" s="1"/>
      <c r="HD594" s="1"/>
      <c r="HE594" s="1"/>
      <c r="HF594" s="1"/>
      <c r="HG594" s="1"/>
      <c r="HH594" s="1"/>
      <c r="HI594" s="1"/>
      <c r="HJ594" s="1"/>
      <c r="HK594" s="1"/>
      <c r="HL594" s="1"/>
      <c r="HM594" s="1"/>
      <c r="HN594" s="1"/>
      <c r="HO594" s="1"/>
      <c r="HP594" s="1"/>
      <c r="HQ594" s="1"/>
      <c r="HR594" s="1"/>
      <c r="HS594" s="1"/>
      <c r="HT594" s="1"/>
      <c r="HU594" s="1"/>
      <c r="HV594" s="1"/>
      <c r="HW594" s="1"/>
      <c r="HX594" s="1"/>
      <c r="HY594" s="1"/>
      <c r="HZ594" s="1"/>
      <c r="IA594" s="1"/>
      <c r="IB594" s="1"/>
      <c r="IC594" s="1"/>
      <c r="ID594" s="1"/>
      <c r="IE594" s="1"/>
      <c r="IF594" s="1"/>
      <c r="IG594" s="1"/>
      <c r="IH594" s="1"/>
      <c r="II594" s="1"/>
      <c r="IJ594" s="1"/>
      <c r="IK594" s="1"/>
      <c r="IL594" s="1"/>
      <c r="IM594" s="1"/>
      <c r="IN594" s="1"/>
      <c r="IO594" s="1"/>
      <c r="IP594" s="1"/>
      <c r="IQ594" s="1"/>
      <c r="IR594" s="1"/>
      <c r="IS594" s="1"/>
      <c r="IT594" s="1"/>
    </row>
    <row r="595" spans="1:254" s="36" customFormat="1" x14ac:dyDescent="0.2">
      <c r="A595" s="1"/>
      <c r="B595" s="85"/>
      <c r="C595" s="1"/>
      <c r="D595" s="1"/>
      <c r="E595" s="73"/>
      <c r="F595" s="86"/>
      <c r="G595" s="1"/>
      <c r="H595" s="1"/>
      <c r="I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1"/>
      <c r="FZ595" s="1"/>
      <c r="GA595" s="1"/>
      <c r="GB595" s="1"/>
      <c r="GC595" s="1"/>
      <c r="GD595" s="1"/>
      <c r="GE595" s="1"/>
      <c r="GF595" s="1"/>
      <c r="GG595" s="1"/>
      <c r="GH595" s="1"/>
      <c r="GI595" s="1"/>
      <c r="GJ595" s="1"/>
      <c r="GK595" s="1"/>
      <c r="GL595" s="1"/>
      <c r="GM595" s="1"/>
      <c r="GN595" s="1"/>
      <c r="GO595" s="1"/>
      <c r="GP595" s="1"/>
      <c r="GQ595" s="1"/>
      <c r="GR595" s="1"/>
      <c r="GS595" s="1"/>
      <c r="GT595" s="1"/>
      <c r="GU595" s="1"/>
      <c r="GV595" s="1"/>
      <c r="GW595" s="1"/>
      <c r="GX595" s="1"/>
      <c r="GY595" s="1"/>
      <c r="GZ595" s="1"/>
      <c r="HA595" s="1"/>
      <c r="HB595" s="1"/>
      <c r="HC595" s="1"/>
      <c r="HD595" s="1"/>
      <c r="HE595" s="1"/>
      <c r="HF595" s="1"/>
      <c r="HG595" s="1"/>
      <c r="HH595" s="1"/>
      <c r="HI595" s="1"/>
      <c r="HJ595" s="1"/>
      <c r="HK595" s="1"/>
      <c r="HL595" s="1"/>
      <c r="HM595" s="1"/>
      <c r="HN595" s="1"/>
      <c r="HO595" s="1"/>
      <c r="HP595" s="1"/>
      <c r="HQ595" s="1"/>
      <c r="HR595" s="1"/>
      <c r="HS595" s="1"/>
      <c r="HT595" s="1"/>
      <c r="HU595" s="1"/>
      <c r="HV595" s="1"/>
      <c r="HW595" s="1"/>
      <c r="HX595" s="1"/>
      <c r="HY595" s="1"/>
      <c r="HZ595" s="1"/>
      <c r="IA595" s="1"/>
      <c r="IB595" s="1"/>
      <c r="IC595" s="1"/>
      <c r="ID595" s="1"/>
      <c r="IE595" s="1"/>
      <c r="IF595" s="1"/>
      <c r="IG595" s="1"/>
      <c r="IH595" s="1"/>
      <c r="II595" s="1"/>
      <c r="IJ595" s="1"/>
      <c r="IK595" s="1"/>
      <c r="IL595" s="1"/>
      <c r="IM595" s="1"/>
      <c r="IN595" s="1"/>
      <c r="IO595" s="1"/>
      <c r="IP595" s="1"/>
      <c r="IQ595" s="1"/>
      <c r="IR595" s="1"/>
      <c r="IS595" s="1"/>
      <c r="IT595" s="1"/>
    </row>
    <row r="596" spans="1:254" s="36" customFormat="1" x14ac:dyDescent="0.2">
      <c r="A596" s="1"/>
      <c r="B596" s="85"/>
      <c r="C596" s="1"/>
      <c r="D596" s="1"/>
      <c r="E596" s="73"/>
      <c r="F596" s="86"/>
      <c r="G596" s="1"/>
      <c r="H596" s="1"/>
      <c r="I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1"/>
      <c r="FZ596" s="1"/>
      <c r="GA596" s="1"/>
      <c r="GB596" s="1"/>
      <c r="GC596" s="1"/>
      <c r="GD596" s="1"/>
      <c r="GE596" s="1"/>
      <c r="GF596" s="1"/>
      <c r="GG596" s="1"/>
      <c r="GH596" s="1"/>
      <c r="GI596" s="1"/>
      <c r="GJ596" s="1"/>
      <c r="GK596" s="1"/>
      <c r="GL596" s="1"/>
      <c r="GM596" s="1"/>
      <c r="GN596" s="1"/>
      <c r="GO596" s="1"/>
      <c r="GP596" s="1"/>
      <c r="GQ596" s="1"/>
      <c r="GR596" s="1"/>
      <c r="GS596" s="1"/>
      <c r="GT596" s="1"/>
      <c r="GU596" s="1"/>
      <c r="GV596" s="1"/>
      <c r="GW596" s="1"/>
      <c r="GX596" s="1"/>
      <c r="GY596" s="1"/>
      <c r="GZ596" s="1"/>
      <c r="HA596" s="1"/>
      <c r="HB596" s="1"/>
      <c r="HC596" s="1"/>
      <c r="HD596" s="1"/>
      <c r="HE596" s="1"/>
      <c r="HF596" s="1"/>
      <c r="HG596" s="1"/>
      <c r="HH596" s="1"/>
      <c r="HI596" s="1"/>
      <c r="HJ596" s="1"/>
      <c r="HK596" s="1"/>
      <c r="HL596" s="1"/>
      <c r="HM596" s="1"/>
      <c r="HN596" s="1"/>
      <c r="HO596" s="1"/>
      <c r="HP596" s="1"/>
      <c r="HQ596" s="1"/>
      <c r="HR596" s="1"/>
      <c r="HS596" s="1"/>
      <c r="HT596" s="1"/>
      <c r="HU596" s="1"/>
      <c r="HV596" s="1"/>
      <c r="HW596" s="1"/>
      <c r="HX596" s="1"/>
      <c r="HY596" s="1"/>
      <c r="HZ596" s="1"/>
      <c r="IA596" s="1"/>
      <c r="IB596" s="1"/>
      <c r="IC596" s="1"/>
      <c r="ID596" s="1"/>
      <c r="IE596" s="1"/>
      <c r="IF596" s="1"/>
      <c r="IG596" s="1"/>
      <c r="IH596" s="1"/>
      <c r="II596" s="1"/>
      <c r="IJ596" s="1"/>
      <c r="IK596" s="1"/>
      <c r="IL596" s="1"/>
      <c r="IM596" s="1"/>
      <c r="IN596" s="1"/>
      <c r="IO596" s="1"/>
      <c r="IP596" s="1"/>
      <c r="IQ596" s="1"/>
      <c r="IR596" s="1"/>
      <c r="IS596" s="1"/>
      <c r="IT596" s="1"/>
    </row>
    <row r="597" spans="1:254" s="36" customFormat="1" x14ac:dyDescent="0.2">
      <c r="A597" s="1"/>
      <c r="B597" s="85"/>
      <c r="C597" s="1"/>
      <c r="D597" s="1"/>
      <c r="E597" s="73"/>
      <c r="F597" s="86"/>
      <c r="G597" s="1"/>
      <c r="H597" s="1"/>
      <c r="I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1"/>
      <c r="FZ597" s="1"/>
      <c r="GA597" s="1"/>
      <c r="GB597" s="1"/>
      <c r="GC597" s="1"/>
      <c r="GD597" s="1"/>
      <c r="GE597" s="1"/>
      <c r="GF597" s="1"/>
      <c r="GG597" s="1"/>
      <c r="GH597" s="1"/>
      <c r="GI597" s="1"/>
      <c r="GJ597" s="1"/>
      <c r="GK597" s="1"/>
      <c r="GL597" s="1"/>
      <c r="GM597" s="1"/>
      <c r="GN597" s="1"/>
      <c r="GO597" s="1"/>
      <c r="GP597" s="1"/>
      <c r="GQ597" s="1"/>
      <c r="GR597" s="1"/>
      <c r="GS597" s="1"/>
      <c r="GT597" s="1"/>
      <c r="GU597" s="1"/>
      <c r="GV597" s="1"/>
      <c r="GW597" s="1"/>
      <c r="GX597" s="1"/>
      <c r="GY597" s="1"/>
      <c r="GZ597" s="1"/>
      <c r="HA597" s="1"/>
      <c r="HB597" s="1"/>
      <c r="HC597" s="1"/>
      <c r="HD597" s="1"/>
      <c r="HE597" s="1"/>
      <c r="HF597" s="1"/>
      <c r="HG597" s="1"/>
      <c r="HH597" s="1"/>
      <c r="HI597" s="1"/>
      <c r="HJ597" s="1"/>
      <c r="HK597" s="1"/>
      <c r="HL597" s="1"/>
      <c r="HM597" s="1"/>
      <c r="HN597" s="1"/>
      <c r="HO597" s="1"/>
      <c r="HP597" s="1"/>
      <c r="HQ597" s="1"/>
      <c r="HR597" s="1"/>
      <c r="HS597" s="1"/>
      <c r="HT597" s="1"/>
      <c r="HU597" s="1"/>
      <c r="HV597" s="1"/>
      <c r="HW597" s="1"/>
      <c r="HX597" s="1"/>
      <c r="HY597" s="1"/>
      <c r="HZ597" s="1"/>
      <c r="IA597" s="1"/>
      <c r="IB597" s="1"/>
      <c r="IC597" s="1"/>
      <c r="ID597" s="1"/>
      <c r="IE597" s="1"/>
      <c r="IF597" s="1"/>
      <c r="IG597" s="1"/>
      <c r="IH597" s="1"/>
      <c r="II597" s="1"/>
      <c r="IJ597" s="1"/>
      <c r="IK597" s="1"/>
      <c r="IL597" s="1"/>
      <c r="IM597" s="1"/>
      <c r="IN597" s="1"/>
      <c r="IO597" s="1"/>
      <c r="IP597" s="1"/>
      <c r="IQ597" s="1"/>
      <c r="IR597" s="1"/>
      <c r="IS597" s="1"/>
      <c r="IT597" s="1"/>
    </row>
    <row r="598" spans="1:254" s="36" customFormat="1" x14ac:dyDescent="0.2">
      <c r="A598" s="1"/>
      <c r="B598" s="85"/>
      <c r="C598" s="1"/>
      <c r="D598" s="1"/>
      <c r="E598" s="73"/>
      <c r="F598" s="86"/>
      <c r="G598" s="1"/>
      <c r="H598" s="1"/>
      <c r="I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1"/>
      <c r="FZ598" s="1"/>
      <c r="GA598" s="1"/>
      <c r="GB598" s="1"/>
      <c r="GC598" s="1"/>
      <c r="GD598" s="1"/>
      <c r="GE598" s="1"/>
      <c r="GF598" s="1"/>
      <c r="GG598" s="1"/>
      <c r="GH598" s="1"/>
      <c r="GI598" s="1"/>
      <c r="GJ598" s="1"/>
      <c r="GK598" s="1"/>
      <c r="GL598" s="1"/>
      <c r="GM598" s="1"/>
      <c r="GN598" s="1"/>
      <c r="GO598" s="1"/>
      <c r="GP598" s="1"/>
      <c r="GQ598" s="1"/>
      <c r="GR598" s="1"/>
      <c r="GS598" s="1"/>
      <c r="GT598" s="1"/>
      <c r="GU598" s="1"/>
      <c r="GV598" s="1"/>
      <c r="GW598" s="1"/>
      <c r="GX598" s="1"/>
      <c r="GY598" s="1"/>
      <c r="GZ598" s="1"/>
      <c r="HA598" s="1"/>
      <c r="HB598" s="1"/>
      <c r="HC598" s="1"/>
      <c r="HD598" s="1"/>
      <c r="HE598" s="1"/>
      <c r="HF598" s="1"/>
      <c r="HG598" s="1"/>
      <c r="HH598" s="1"/>
      <c r="HI598" s="1"/>
      <c r="HJ598" s="1"/>
      <c r="HK598" s="1"/>
      <c r="HL598" s="1"/>
      <c r="HM598" s="1"/>
      <c r="HN598" s="1"/>
      <c r="HO598" s="1"/>
      <c r="HP598" s="1"/>
      <c r="HQ598" s="1"/>
      <c r="HR598" s="1"/>
      <c r="HS598" s="1"/>
      <c r="HT598" s="1"/>
      <c r="HU598" s="1"/>
      <c r="HV598" s="1"/>
      <c r="HW598" s="1"/>
      <c r="HX598" s="1"/>
      <c r="HY598" s="1"/>
      <c r="HZ598" s="1"/>
      <c r="IA598" s="1"/>
      <c r="IB598" s="1"/>
      <c r="IC598" s="1"/>
      <c r="ID598" s="1"/>
      <c r="IE598" s="1"/>
      <c r="IF598" s="1"/>
      <c r="IG598" s="1"/>
      <c r="IH598" s="1"/>
      <c r="II598" s="1"/>
      <c r="IJ598" s="1"/>
      <c r="IK598" s="1"/>
      <c r="IL598" s="1"/>
      <c r="IM598" s="1"/>
      <c r="IN598" s="1"/>
      <c r="IO598" s="1"/>
      <c r="IP598" s="1"/>
      <c r="IQ598" s="1"/>
      <c r="IR598" s="1"/>
      <c r="IS598" s="1"/>
      <c r="IT598" s="1"/>
    </row>
    <row r="599" spans="1:254" s="36" customFormat="1" x14ac:dyDescent="0.2">
      <c r="A599" s="1"/>
      <c r="B599" s="85"/>
      <c r="C599" s="1"/>
      <c r="D599" s="1"/>
      <c r="E599" s="73"/>
      <c r="F599" s="86"/>
      <c r="G599" s="1"/>
      <c r="H599" s="1"/>
      <c r="I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1"/>
      <c r="FZ599" s="1"/>
      <c r="GA599" s="1"/>
      <c r="GB599" s="1"/>
      <c r="GC599" s="1"/>
      <c r="GD599" s="1"/>
      <c r="GE599" s="1"/>
      <c r="GF599" s="1"/>
      <c r="GG599" s="1"/>
      <c r="GH599" s="1"/>
      <c r="GI599" s="1"/>
      <c r="GJ599" s="1"/>
      <c r="GK599" s="1"/>
      <c r="GL599" s="1"/>
      <c r="GM599" s="1"/>
      <c r="GN599" s="1"/>
      <c r="GO599" s="1"/>
      <c r="GP599" s="1"/>
      <c r="GQ599" s="1"/>
      <c r="GR599" s="1"/>
      <c r="GS599" s="1"/>
      <c r="GT599" s="1"/>
      <c r="GU599" s="1"/>
      <c r="GV599" s="1"/>
      <c r="GW599" s="1"/>
      <c r="GX599" s="1"/>
      <c r="GY599" s="1"/>
      <c r="GZ599" s="1"/>
      <c r="HA599" s="1"/>
      <c r="HB599" s="1"/>
      <c r="HC599" s="1"/>
      <c r="HD599" s="1"/>
      <c r="HE599" s="1"/>
      <c r="HF599" s="1"/>
      <c r="HG599" s="1"/>
      <c r="HH599" s="1"/>
      <c r="HI599" s="1"/>
      <c r="HJ599" s="1"/>
      <c r="HK599" s="1"/>
      <c r="HL599" s="1"/>
      <c r="HM599" s="1"/>
      <c r="HN599" s="1"/>
      <c r="HO599" s="1"/>
      <c r="HP599" s="1"/>
      <c r="HQ599" s="1"/>
      <c r="HR599" s="1"/>
      <c r="HS599" s="1"/>
      <c r="HT599" s="1"/>
      <c r="HU599" s="1"/>
      <c r="HV599" s="1"/>
      <c r="HW599" s="1"/>
      <c r="HX599" s="1"/>
      <c r="HY599" s="1"/>
      <c r="HZ599" s="1"/>
      <c r="IA599" s="1"/>
      <c r="IB599" s="1"/>
      <c r="IC599" s="1"/>
      <c r="ID599" s="1"/>
      <c r="IE599" s="1"/>
      <c r="IF599" s="1"/>
      <c r="IG599" s="1"/>
      <c r="IH599" s="1"/>
      <c r="II599" s="1"/>
      <c r="IJ599" s="1"/>
      <c r="IK599" s="1"/>
      <c r="IL599" s="1"/>
      <c r="IM599" s="1"/>
      <c r="IN599" s="1"/>
      <c r="IO599" s="1"/>
      <c r="IP599" s="1"/>
      <c r="IQ599" s="1"/>
      <c r="IR599" s="1"/>
      <c r="IS599" s="1"/>
      <c r="IT599" s="1"/>
    </row>
    <row r="600" spans="1:254" s="36" customFormat="1" x14ac:dyDescent="0.2">
      <c r="A600" s="1"/>
      <c r="B600" s="85"/>
      <c r="C600" s="1"/>
      <c r="D600" s="1"/>
      <c r="E600" s="73"/>
      <c r="F600" s="86"/>
      <c r="G600" s="1"/>
      <c r="H600" s="1"/>
      <c r="I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1"/>
      <c r="FZ600" s="1"/>
      <c r="GA600" s="1"/>
      <c r="GB600" s="1"/>
      <c r="GC600" s="1"/>
      <c r="GD600" s="1"/>
      <c r="GE600" s="1"/>
      <c r="GF600" s="1"/>
      <c r="GG600" s="1"/>
      <c r="GH600" s="1"/>
      <c r="GI600" s="1"/>
      <c r="GJ600" s="1"/>
      <c r="GK600" s="1"/>
      <c r="GL600" s="1"/>
      <c r="GM600" s="1"/>
      <c r="GN600" s="1"/>
      <c r="GO600" s="1"/>
      <c r="GP600" s="1"/>
      <c r="GQ600" s="1"/>
      <c r="GR600" s="1"/>
      <c r="GS600" s="1"/>
      <c r="GT600" s="1"/>
      <c r="GU600" s="1"/>
      <c r="GV600" s="1"/>
      <c r="GW600" s="1"/>
      <c r="GX600" s="1"/>
      <c r="GY600" s="1"/>
      <c r="GZ600" s="1"/>
      <c r="HA600" s="1"/>
      <c r="HB600" s="1"/>
      <c r="HC600" s="1"/>
      <c r="HD600" s="1"/>
      <c r="HE600" s="1"/>
      <c r="HF600" s="1"/>
      <c r="HG600" s="1"/>
      <c r="HH600" s="1"/>
      <c r="HI600" s="1"/>
      <c r="HJ600" s="1"/>
      <c r="HK600" s="1"/>
      <c r="HL600" s="1"/>
      <c r="HM600" s="1"/>
      <c r="HN600" s="1"/>
      <c r="HO600" s="1"/>
      <c r="HP600" s="1"/>
      <c r="HQ600" s="1"/>
      <c r="HR600" s="1"/>
      <c r="HS600" s="1"/>
      <c r="HT600" s="1"/>
      <c r="HU600" s="1"/>
      <c r="HV600" s="1"/>
      <c r="HW600" s="1"/>
      <c r="HX600" s="1"/>
      <c r="HY600" s="1"/>
      <c r="HZ600" s="1"/>
      <c r="IA600" s="1"/>
      <c r="IB600" s="1"/>
      <c r="IC600" s="1"/>
      <c r="ID600" s="1"/>
      <c r="IE600" s="1"/>
      <c r="IF600" s="1"/>
      <c r="IG600" s="1"/>
      <c r="IH600" s="1"/>
      <c r="II600" s="1"/>
      <c r="IJ600" s="1"/>
      <c r="IK600" s="1"/>
      <c r="IL600" s="1"/>
      <c r="IM600" s="1"/>
      <c r="IN600" s="1"/>
      <c r="IO600" s="1"/>
      <c r="IP600" s="1"/>
      <c r="IQ600" s="1"/>
      <c r="IR600" s="1"/>
      <c r="IS600" s="1"/>
      <c r="IT600" s="1"/>
    </row>
    <row r="601" spans="1:254" s="36" customFormat="1" x14ac:dyDescent="0.2">
      <c r="A601" s="1"/>
      <c r="B601" s="85"/>
      <c r="C601" s="1"/>
      <c r="D601" s="1"/>
      <c r="E601" s="73"/>
      <c r="F601" s="86"/>
      <c r="G601" s="1"/>
      <c r="H601" s="1"/>
      <c r="I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  <c r="FU601" s="1"/>
      <c r="FV601" s="1"/>
      <c r="FW601" s="1"/>
      <c r="FX601" s="1"/>
      <c r="FY601" s="1"/>
      <c r="FZ601" s="1"/>
      <c r="GA601" s="1"/>
      <c r="GB601" s="1"/>
      <c r="GC601" s="1"/>
      <c r="GD601" s="1"/>
      <c r="GE601" s="1"/>
      <c r="GF601" s="1"/>
      <c r="GG601" s="1"/>
      <c r="GH601" s="1"/>
      <c r="GI601" s="1"/>
      <c r="GJ601" s="1"/>
      <c r="GK601" s="1"/>
      <c r="GL601" s="1"/>
      <c r="GM601" s="1"/>
      <c r="GN601" s="1"/>
      <c r="GO601" s="1"/>
      <c r="GP601" s="1"/>
      <c r="GQ601" s="1"/>
      <c r="GR601" s="1"/>
      <c r="GS601" s="1"/>
      <c r="GT601" s="1"/>
      <c r="GU601" s="1"/>
      <c r="GV601" s="1"/>
      <c r="GW601" s="1"/>
      <c r="GX601" s="1"/>
      <c r="GY601" s="1"/>
      <c r="GZ601" s="1"/>
      <c r="HA601" s="1"/>
      <c r="HB601" s="1"/>
      <c r="HC601" s="1"/>
      <c r="HD601" s="1"/>
      <c r="HE601" s="1"/>
      <c r="HF601" s="1"/>
      <c r="HG601" s="1"/>
      <c r="HH601" s="1"/>
      <c r="HI601" s="1"/>
      <c r="HJ601" s="1"/>
      <c r="HK601" s="1"/>
      <c r="HL601" s="1"/>
      <c r="HM601" s="1"/>
      <c r="HN601" s="1"/>
      <c r="HO601" s="1"/>
      <c r="HP601" s="1"/>
      <c r="HQ601" s="1"/>
      <c r="HR601" s="1"/>
      <c r="HS601" s="1"/>
      <c r="HT601" s="1"/>
      <c r="HU601" s="1"/>
      <c r="HV601" s="1"/>
      <c r="HW601" s="1"/>
      <c r="HX601" s="1"/>
      <c r="HY601" s="1"/>
      <c r="HZ601" s="1"/>
      <c r="IA601" s="1"/>
      <c r="IB601" s="1"/>
      <c r="IC601" s="1"/>
      <c r="ID601" s="1"/>
      <c r="IE601" s="1"/>
      <c r="IF601" s="1"/>
      <c r="IG601" s="1"/>
      <c r="IH601" s="1"/>
      <c r="II601" s="1"/>
      <c r="IJ601" s="1"/>
      <c r="IK601" s="1"/>
      <c r="IL601" s="1"/>
      <c r="IM601" s="1"/>
      <c r="IN601" s="1"/>
      <c r="IO601" s="1"/>
      <c r="IP601" s="1"/>
      <c r="IQ601" s="1"/>
      <c r="IR601" s="1"/>
      <c r="IS601" s="1"/>
      <c r="IT601" s="1"/>
    </row>
    <row r="602" spans="1:254" s="36" customFormat="1" x14ac:dyDescent="0.2">
      <c r="A602" s="1"/>
      <c r="B602" s="85"/>
      <c r="C602" s="1"/>
      <c r="D602" s="1"/>
      <c r="E602" s="73"/>
      <c r="F602" s="86"/>
      <c r="G602" s="1"/>
      <c r="H602" s="1"/>
      <c r="I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1"/>
      <c r="FZ602" s="1"/>
      <c r="GA602" s="1"/>
      <c r="GB602" s="1"/>
      <c r="GC602" s="1"/>
      <c r="GD602" s="1"/>
      <c r="GE602" s="1"/>
      <c r="GF602" s="1"/>
      <c r="GG602" s="1"/>
      <c r="GH602" s="1"/>
      <c r="GI602" s="1"/>
      <c r="GJ602" s="1"/>
      <c r="GK602" s="1"/>
      <c r="GL602" s="1"/>
      <c r="GM602" s="1"/>
      <c r="GN602" s="1"/>
      <c r="GO602" s="1"/>
      <c r="GP602" s="1"/>
      <c r="GQ602" s="1"/>
      <c r="GR602" s="1"/>
      <c r="GS602" s="1"/>
      <c r="GT602" s="1"/>
      <c r="GU602" s="1"/>
      <c r="GV602" s="1"/>
      <c r="GW602" s="1"/>
      <c r="GX602" s="1"/>
      <c r="GY602" s="1"/>
      <c r="GZ602" s="1"/>
      <c r="HA602" s="1"/>
      <c r="HB602" s="1"/>
      <c r="HC602" s="1"/>
      <c r="HD602" s="1"/>
      <c r="HE602" s="1"/>
      <c r="HF602" s="1"/>
      <c r="HG602" s="1"/>
      <c r="HH602" s="1"/>
      <c r="HI602" s="1"/>
      <c r="HJ602" s="1"/>
      <c r="HK602" s="1"/>
      <c r="HL602" s="1"/>
      <c r="HM602" s="1"/>
      <c r="HN602" s="1"/>
      <c r="HO602" s="1"/>
      <c r="HP602" s="1"/>
      <c r="HQ602" s="1"/>
      <c r="HR602" s="1"/>
      <c r="HS602" s="1"/>
      <c r="HT602" s="1"/>
      <c r="HU602" s="1"/>
      <c r="HV602" s="1"/>
      <c r="HW602" s="1"/>
      <c r="HX602" s="1"/>
      <c r="HY602" s="1"/>
      <c r="HZ602" s="1"/>
      <c r="IA602" s="1"/>
      <c r="IB602" s="1"/>
      <c r="IC602" s="1"/>
      <c r="ID602" s="1"/>
      <c r="IE602" s="1"/>
      <c r="IF602" s="1"/>
      <c r="IG602" s="1"/>
      <c r="IH602" s="1"/>
      <c r="II602" s="1"/>
      <c r="IJ602" s="1"/>
      <c r="IK602" s="1"/>
      <c r="IL602" s="1"/>
      <c r="IM602" s="1"/>
      <c r="IN602" s="1"/>
      <c r="IO602" s="1"/>
      <c r="IP602" s="1"/>
      <c r="IQ602" s="1"/>
      <c r="IR602" s="1"/>
      <c r="IS602" s="1"/>
      <c r="IT602" s="1"/>
    </row>
    <row r="603" spans="1:254" s="36" customFormat="1" x14ac:dyDescent="0.2">
      <c r="A603" s="1"/>
      <c r="B603" s="85"/>
      <c r="C603" s="1"/>
      <c r="D603" s="1"/>
      <c r="E603" s="73"/>
      <c r="F603" s="86"/>
      <c r="G603" s="1"/>
      <c r="H603" s="1"/>
      <c r="I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1"/>
      <c r="FZ603" s="1"/>
      <c r="GA603" s="1"/>
      <c r="GB603" s="1"/>
      <c r="GC603" s="1"/>
      <c r="GD603" s="1"/>
      <c r="GE603" s="1"/>
      <c r="GF603" s="1"/>
      <c r="GG603" s="1"/>
      <c r="GH603" s="1"/>
      <c r="GI603" s="1"/>
      <c r="GJ603" s="1"/>
      <c r="GK603" s="1"/>
      <c r="GL603" s="1"/>
      <c r="GM603" s="1"/>
      <c r="GN603" s="1"/>
      <c r="GO603" s="1"/>
      <c r="GP603" s="1"/>
      <c r="GQ603" s="1"/>
      <c r="GR603" s="1"/>
      <c r="GS603" s="1"/>
      <c r="GT603" s="1"/>
      <c r="GU603" s="1"/>
      <c r="GV603" s="1"/>
      <c r="GW603" s="1"/>
      <c r="GX603" s="1"/>
      <c r="GY603" s="1"/>
      <c r="GZ603" s="1"/>
      <c r="HA603" s="1"/>
      <c r="HB603" s="1"/>
      <c r="HC603" s="1"/>
      <c r="HD603" s="1"/>
      <c r="HE603" s="1"/>
      <c r="HF603" s="1"/>
      <c r="HG603" s="1"/>
      <c r="HH603" s="1"/>
      <c r="HI603" s="1"/>
      <c r="HJ603" s="1"/>
      <c r="HK603" s="1"/>
      <c r="HL603" s="1"/>
      <c r="HM603" s="1"/>
      <c r="HN603" s="1"/>
      <c r="HO603" s="1"/>
      <c r="HP603" s="1"/>
      <c r="HQ603" s="1"/>
      <c r="HR603" s="1"/>
      <c r="HS603" s="1"/>
      <c r="HT603" s="1"/>
      <c r="HU603" s="1"/>
      <c r="HV603" s="1"/>
      <c r="HW603" s="1"/>
      <c r="HX603" s="1"/>
      <c r="HY603" s="1"/>
      <c r="HZ603" s="1"/>
      <c r="IA603" s="1"/>
      <c r="IB603" s="1"/>
      <c r="IC603" s="1"/>
      <c r="ID603" s="1"/>
      <c r="IE603" s="1"/>
      <c r="IF603" s="1"/>
      <c r="IG603" s="1"/>
      <c r="IH603" s="1"/>
      <c r="II603" s="1"/>
      <c r="IJ603" s="1"/>
      <c r="IK603" s="1"/>
      <c r="IL603" s="1"/>
      <c r="IM603" s="1"/>
      <c r="IN603" s="1"/>
      <c r="IO603" s="1"/>
      <c r="IP603" s="1"/>
      <c r="IQ603" s="1"/>
      <c r="IR603" s="1"/>
      <c r="IS603" s="1"/>
      <c r="IT603" s="1"/>
    </row>
    <row r="604" spans="1:254" s="36" customFormat="1" x14ac:dyDescent="0.2">
      <c r="A604" s="1"/>
      <c r="B604" s="85"/>
      <c r="C604" s="1"/>
      <c r="D604" s="1"/>
      <c r="E604" s="73"/>
      <c r="F604" s="86"/>
      <c r="G604" s="1"/>
      <c r="H604" s="1"/>
      <c r="I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1"/>
      <c r="FZ604" s="1"/>
      <c r="GA604" s="1"/>
      <c r="GB604" s="1"/>
      <c r="GC604" s="1"/>
      <c r="GD604" s="1"/>
      <c r="GE604" s="1"/>
      <c r="GF604" s="1"/>
      <c r="GG604" s="1"/>
      <c r="GH604" s="1"/>
      <c r="GI604" s="1"/>
      <c r="GJ604" s="1"/>
      <c r="GK604" s="1"/>
      <c r="GL604" s="1"/>
      <c r="GM604" s="1"/>
      <c r="GN604" s="1"/>
      <c r="GO604" s="1"/>
      <c r="GP604" s="1"/>
      <c r="GQ604" s="1"/>
      <c r="GR604" s="1"/>
      <c r="GS604" s="1"/>
      <c r="GT604" s="1"/>
      <c r="GU604" s="1"/>
      <c r="GV604" s="1"/>
      <c r="GW604" s="1"/>
      <c r="GX604" s="1"/>
      <c r="GY604" s="1"/>
      <c r="GZ604" s="1"/>
      <c r="HA604" s="1"/>
      <c r="HB604" s="1"/>
      <c r="HC604" s="1"/>
      <c r="HD604" s="1"/>
      <c r="HE604" s="1"/>
      <c r="HF604" s="1"/>
      <c r="HG604" s="1"/>
      <c r="HH604" s="1"/>
      <c r="HI604" s="1"/>
      <c r="HJ604" s="1"/>
      <c r="HK604" s="1"/>
      <c r="HL604" s="1"/>
      <c r="HM604" s="1"/>
      <c r="HN604" s="1"/>
      <c r="HO604" s="1"/>
      <c r="HP604" s="1"/>
      <c r="HQ604" s="1"/>
      <c r="HR604" s="1"/>
      <c r="HS604" s="1"/>
      <c r="HT604" s="1"/>
      <c r="HU604" s="1"/>
      <c r="HV604" s="1"/>
      <c r="HW604" s="1"/>
      <c r="HX604" s="1"/>
      <c r="HY604" s="1"/>
      <c r="HZ604" s="1"/>
      <c r="IA604" s="1"/>
      <c r="IB604" s="1"/>
      <c r="IC604" s="1"/>
      <c r="ID604" s="1"/>
      <c r="IE604" s="1"/>
      <c r="IF604" s="1"/>
      <c r="IG604" s="1"/>
      <c r="IH604" s="1"/>
      <c r="II604" s="1"/>
      <c r="IJ604" s="1"/>
      <c r="IK604" s="1"/>
      <c r="IL604" s="1"/>
      <c r="IM604" s="1"/>
      <c r="IN604" s="1"/>
      <c r="IO604" s="1"/>
      <c r="IP604" s="1"/>
      <c r="IQ604" s="1"/>
      <c r="IR604" s="1"/>
      <c r="IS604" s="1"/>
      <c r="IT604" s="1"/>
    </row>
    <row r="605" spans="1:254" s="36" customFormat="1" x14ac:dyDescent="0.2">
      <c r="A605" s="1"/>
      <c r="B605" s="85"/>
      <c r="C605" s="1"/>
      <c r="D605" s="1"/>
      <c r="E605" s="73"/>
      <c r="F605" s="86"/>
      <c r="G605" s="1"/>
      <c r="H605" s="1"/>
      <c r="I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  <c r="FZ605" s="1"/>
      <c r="GA605" s="1"/>
      <c r="GB605" s="1"/>
      <c r="GC605" s="1"/>
      <c r="GD605" s="1"/>
      <c r="GE605" s="1"/>
      <c r="GF605" s="1"/>
      <c r="GG605" s="1"/>
      <c r="GH605" s="1"/>
      <c r="GI605" s="1"/>
      <c r="GJ605" s="1"/>
      <c r="GK605" s="1"/>
      <c r="GL605" s="1"/>
      <c r="GM605" s="1"/>
      <c r="GN605" s="1"/>
      <c r="GO605" s="1"/>
      <c r="GP605" s="1"/>
      <c r="GQ605" s="1"/>
      <c r="GR605" s="1"/>
      <c r="GS605" s="1"/>
      <c r="GT605" s="1"/>
      <c r="GU605" s="1"/>
      <c r="GV605" s="1"/>
      <c r="GW605" s="1"/>
      <c r="GX605" s="1"/>
      <c r="GY605" s="1"/>
      <c r="GZ605" s="1"/>
      <c r="HA605" s="1"/>
      <c r="HB605" s="1"/>
      <c r="HC605" s="1"/>
      <c r="HD605" s="1"/>
      <c r="HE605" s="1"/>
      <c r="HF605" s="1"/>
      <c r="HG605" s="1"/>
      <c r="HH605" s="1"/>
      <c r="HI605" s="1"/>
      <c r="HJ605" s="1"/>
      <c r="HK605" s="1"/>
      <c r="HL605" s="1"/>
      <c r="HM605" s="1"/>
      <c r="HN605" s="1"/>
      <c r="HO605" s="1"/>
      <c r="HP605" s="1"/>
      <c r="HQ605" s="1"/>
      <c r="HR605" s="1"/>
      <c r="HS605" s="1"/>
      <c r="HT605" s="1"/>
      <c r="HU605" s="1"/>
      <c r="HV605" s="1"/>
      <c r="HW605" s="1"/>
      <c r="HX605" s="1"/>
      <c r="HY605" s="1"/>
      <c r="HZ605" s="1"/>
      <c r="IA605" s="1"/>
      <c r="IB605" s="1"/>
      <c r="IC605" s="1"/>
      <c r="ID605" s="1"/>
      <c r="IE605" s="1"/>
      <c r="IF605" s="1"/>
      <c r="IG605" s="1"/>
      <c r="IH605" s="1"/>
      <c r="II605" s="1"/>
      <c r="IJ605" s="1"/>
      <c r="IK605" s="1"/>
      <c r="IL605" s="1"/>
      <c r="IM605" s="1"/>
      <c r="IN605" s="1"/>
      <c r="IO605" s="1"/>
      <c r="IP605" s="1"/>
      <c r="IQ605" s="1"/>
      <c r="IR605" s="1"/>
      <c r="IS605" s="1"/>
      <c r="IT605" s="1"/>
    </row>
    <row r="606" spans="1:254" s="36" customFormat="1" x14ac:dyDescent="0.2">
      <c r="A606" s="1"/>
      <c r="B606" s="85"/>
      <c r="C606" s="1"/>
      <c r="D606" s="1"/>
      <c r="E606" s="73"/>
      <c r="F606" s="86"/>
      <c r="G606" s="1"/>
      <c r="H606" s="1"/>
      <c r="I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1"/>
      <c r="FZ606" s="1"/>
      <c r="GA606" s="1"/>
      <c r="GB606" s="1"/>
      <c r="GC606" s="1"/>
      <c r="GD606" s="1"/>
      <c r="GE606" s="1"/>
      <c r="GF606" s="1"/>
      <c r="GG606" s="1"/>
      <c r="GH606" s="1"/>
      <c r="GI606" s="1"/>
      <c r="GJ606" s="1"/>
      <c r="GK606" s="1"/>
      <c r="GL606" s="1"/>
      <c r="GM606" s="1"/>
      <c r="GN606" s="1"/>
      <c r="GO606" s="1"/>
      <c r="GP606" s="1"/>
      <c r="GQ606" s="1"/>
      <c r="GR606" s="1"/>
      <c r="GS606" s="1"/>
      <c r="GT606" s="1"/>
      <c r="GU606" s="1"/>
      <c r="GV606" s="1"/>
      <c r="GW606" s="1"/>
      <c r="GX606" s="1"/>
      <c r="GY606" s="1"/>
      <c r="GZ606" s="1"/>
      <c r="HA606" s="1"/>
      <c r="HB606" s="1"/>
      <c r="HC606" s="1"/>
      <c r="HD606" s="1"/>
      <c r="HE606" s="1"/>
      <c r="HF606" s="1"/>
      <c r="HG606" s="1"/>
      <c r="HH606" s="1"/>
      <c r="HI606" s="1"/>
      <c r="HJ606" s="1"/>
      <c r="HK606" s="1"/>
      <c r="HL606" s="1"/>
      <c r="HM606" s="1"/>
      <c r="HN606" s="1"/>
      <c r="HO606" s="1"/>
      <c r="HP606" s="1"/>
      <c r="HQ606" s="1"/>
      <c r="HR606" s="1"/>
      <c r="HS606" s="1"/>
      <c r="HT606" s="1"/>
      <c r="HU606" s="1"/>
      <c r="HV606" s="1"/>
      <c r="HW606" s="1"/>
      <c r="HX606" s="1"/>
      <c r="HY606" s="1"/>
      <c r="HZ606" s="1"/>
      <c r="IA606" s="1"/>
      <c r="IB606" s="1"/>
      <c r="IC606" s="1"/>
      <c r="ID606" s="1"/>
      <c r="IE606" s="1"/>
      <c r="IF606" s="1"/>
      <c r="IG606" s="1"/>
      <c r="IH606" s="1"/>
      <c r="II606" s="1"/>
      <c r="IJ606" s="1"/>
      <c r="IK606" s="1"/>
      <c r="IL606" s="1"/>
      <c r="IM606" s="1"/>
      <c r="IN606" s="1"/>
      <c r="IO606" s="1"/>
      <c r="IP606" s="1"/>
      <c r="IQ606" s="1"/>
      <c r="IR606" s="1"/>
      <c r="IS606" s="1"/>
      <c r="IT606" s="1"/>
    </row>
    <row r="607" spans="1:254" s="36" customFormat="1" x14ac:dyDescent="0.2">
      <c r="A607" s="1"/>
      <c r="B607" s="85"/>
      <c r="C607" s="1"/>
      <c r="D607" s="1"/>
      <c r="E607" s="73"/>
      <c r="F607" s="86"/>
      <c r="G607" s="1"/>
      <c r="H607" s="1"/>
      <c r="I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1"/>
      <c r="FZ607" s="1"/>
      <c r="GA607" s="1"/>
      <c r="GB607" s="1"/>
      <c r="GC607" s="1"/>
      <c r="GD607" s="1"/>
      <c r="GE607" s="1"/>
      <c r="GF607" s="1"/>
      <c r="GG607" s="1"/>
      <c r="GH607" s="1"/>
      <c r="GI607" s="1"/>
      <c r="GJ607" s="1"/>
      <c r="GK607" s="1"/>
      <c r="GL607" s="1"/>
      <c r="GM607" s="1"/>
      <c r="GN607" s="1"/>
      <c r="GO607" s="1"/>
      <c r="GP607" s="1"/>
      <c r="GQ607" s="1"/>
      <c r="GR607" s="1"/>
      <c r="GS607" s="1"/>
      <c r="GT607" s="1"/>
      <c r="GU607" s="1"/>
      <c r="GV607" s="1"/>
      <c r="GW607" s="1"/>
      <c r="GX607" s="1"/>
      <c r="GY607" s="1"/>
      <c r="GZ607" s="1"/>
      <c r="HA607" s="1"/>
      <c r="HB607" s="1"/>
      <c r="HC607" s="1"/>
      <c r="HD607" s="1"/>
      <c r="HE607" s="1"/>
      <c r="HF607" s="1"/>
      <c r="HG607" s="1"/>
      <c r="HH607" s="1"/>
      <c r="HI607" s="1"/>
      <c r="HJ607" s="1"/>
      <c r="HK607" s="1"/>
      <c r="HL607" s="1"/>
      <c r="HM607" s="1"/>
      <c r="HN607" s="1"/>
      <c r="HO607" s="1"/>
      <c r="HP607" s="1"/>
      <c r="HQ607" s="1"/>
      <c r="HR607" s="1"/>
      <c r="HS607" s="1"/>
      <c r="HT607" s="1"/>
      <c r="HU607" s="1"/>
      <c r="HV607" s="1"/>
      <c r="HW607" s="1"/>
      <c r="HX607" s="1"/>
      <c r="HY607" s="1"/>
      <c r="HZ607" s="1"/>
      <c r="IA607" s="1"/>
      <c r="IB607" s="1"/>
      <c r="IC607" s="1"/>
      <c r="ID607" s="1"/>
      <c r="IE607" s="1"/>
      <c r="IF607" s="1"/>
      <c r="IG607" s="1"/>
      <c r="IH607" s="1"/>
      <c r="II607" s="1"/>
      <c r="IJ607" s="1"/>
      <c r="IK607" s="1"/>
      <c r="IL607" s="1"/>
      <c r="IM607" s="1"/>
      <c r="IN607" s="1"/>
      <c r="IO607" s="1"/>
      <c r="IP607" s="1"/>
      <c r="IQ607" s="1"/>
      <c r="IR607" s="1"/>
      <c r="IS607" s="1"/>
      <c r="IT607" s="1"/>
    </row>
    <row r="608" spans="1:254" s="36" customFormat="1" x14ac:dyDescent="0.2">
      <c r="A608" s="1"/>
      <c r="B608" s="85"/>
      <c r="C608" s="1"/>
      <c r="D608" s="1"/>
      <c r="E608" s="73"/>
      <c r="F608" s="86"/>
      <c r="G608" s="1"/>
      <c r="H608" s="1"/>
      <c r="I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1"/>
      <c r="FZ608" s="1"/>
      <c r="GA608" s="1"/>
      <c r="GB608" s="1"/>
      <c r="GC608" s="1"/>
      <c r="GD608" s="1"/>
      <c r="GE608" s="1"/>
      <c r="GF608" s="1"/>
      <c r="GG608" s="1"/>
      <c r="GH608" s="1"/>
      <c r="GI608" s="1"/>
      <c r="GJ608" s="1"/>
      <c r="GK608" s="1"/>
      <c r="GL608" s="1"/>
      <c r="GM608" s="1"/>
      <c r="GN608" s="1"/>
      <c r="GO608" s="1"/>
      <c r="GP608" s="1"/>
      <c r="GQ608" s="1"/>
      <c r="GR608" s="1"/>
      <c r="GS608" s="1"/>
      <c r="GT608" s="1"/>
      <c r="GU608" s="1"/>
      <c r="GV608" s="1"/>
      <c r="GW608" s="1"/>
      <c r="GX608" s="1"/>
      <c r="GY608" s="1"/>
      <c r="GZ608" s="1"/>
      <c r="HA608" s="1"/>
      <c r="HB608" s="1"/>
      <c r="HC608" s="1"/>
      <c r="HD608" s="1"/>
      <c r="HE608" s="1"/>
      <c r="HF608" s="1"/>
      <c r="HG608" s="1"/>
      <c r="HH608" s="1"/>
      <c r="HI608" s="1"/>
      <c r="HJ608" s="1"/>
      <c r="HK608" s="1"/>
      <c r="HL608" s="1"/>
      <c r="HM608" s="1"/>
      <c r="HN608" s="1"/>
      <c r="HO608" s="1"/>
      <c r="HP608" s="1"/>
      <c r="HQ608" s="1"/>
      <c r="HR608" s="1"/>
      <c r="HS608" s="1"/>
      <c r="HT608" s="1"/>
      <c r="HU608" s="1"/>
      <c r="HV608" s="1"/>
      <c r="HW608" s="1"/>
      <c r="HX608" s="1"/>
      <c r="HY608" s="1"/>
      <c r="HZ608" s="1"/>
      <c r="IA608" s="1"/>
      <c r="IB608" s="1"/>
      <c r="IC608" s="1"/>
      <c r="ID608" s="1"/>
      <c r="IE608" s="1"/>
      <c r="IF608" s="1"/>
      <c r="IG608" s="1"/>
      <c r="IH608" s="1"/>
      <c r="II608" s="1"/>
      <c r="IJ608" s="1"/>
      <c r="IK608" s="1"/>
      <c r="IL608" s="1"/>
      <c r="IM608" s="1"/>
      <c r="IN608" s="1"/>
      <c r="IO608" s="1"/>
      <c r="IP608" s="1"/>
      <c r="IQ608" s="1"/>
      <c r="IR608" s="1"/>
      <c r="IS608" s="1"/>
      <c r="IT608" s="1"/>
    </row>
    <row r="609" spans="1:254" s="36" customFormat="1" x14ac:dyDescent="0.2">
      <c r="A609" s="1"/>
      <c r="B609" s="85"/>
      <c r="C609" s="1"/>
      <c r="D609" s="1"/>
      <c r="E609" s="73"/>
      <c r="F609" s="86"/>
      <c r="G609" s="1"/>
      <c r="H609" s="1"/>
      <c r="I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1"/>
      <c r="FZ609" s="1"/>
      <c r="GA609" s="1"/>
      <c r="GB609" s="1"/>
      <c r="GC609" s="1"/>
      <c r="GD609" s="1"/>
      <c r="GE609" s="1"/>
      <c r="GF609" s="1"/>
      <c r="GG609" s="1"/>
      <c r="GH609" s="1"/>
      <c r="GI609" s="1"/>
      <c r="GJ609" s="1"/>
      <c r="GK609" s="1"/>
      <c r="GL609" s="1"/>
      <c r="GM609" s="1"/>
      <c r="GN609" s="1"/>
      <c r="GO609" s="1"/>
      <c r="GP609" s="1"/>
      <c r="GQ609" s="1"/>
      <c r="GR609" s="1"/>
      <c r="GS609" s="1"/>
      <c r="GT609" s="1"/>
      <c r="GU609" s="1"/>
      <c r="GV609" s="1"/>
      <c r="GW609" s="1"/>
      <c r="GX609" s="1"/>
      <c r="GY609" s="1"/>
      <c r="GZ609" s="1"/>
      <c r="HA609" s="1"/>
      <c r="HB609" s="1"/>
      <c r="HC609" s="1"/>
      <c r="HD609" s="1"/>
      <c r="HE609" s="1"/>
      <c r="HF609" s="1"/>
      <c r="HG609" s="1"/>
      <c r="HH609" s="1"/>
      <c r="HI609" s="1"/>
      <c r="HJ609" s="1"/>
      <c r="HK609" s="1"/>
      <c r="HL609" s="1"/>
      <c r="HM609" s="1"/>
      <c r="HN609" s="1"/>
      <c r="HO609" s="1"/>
      <c r="HP609" s="1"/>
      <c r="HQ609" s="1"/>
      <c r="HR609" s="1"/>
      <c r="HS609" s="1"/>
      <c r="HT609" s="1"/>
      <c r="HU609" s="1"/>
      <c r="HV609" s="1"/>
      <c r="HW609" s="1"/>
      <c r="HX609" s="1"/>
      <c r="HY609" s="1"/>
      <c r="HZ609" s="1"/>
      <c r="IA609" s="1"/>
      <c r="IB609" s="1"/>
      <c r="IC609" s="1"/>
      <c r="ID609" s="1"/>
      <c r="IE609" s="1"/>
      <c r="IF609" s="1"/>
      <c r="IG609" s="1"/>
      <c r="IH609" s="1"/>
      <c r="II609" s="1"/>
      <c r="IJ609" s="1"/>
      <c r="IK609" s="1"/>
      <c r="IL609" s="1"/>
      <c r="IM609" s="1"/>
      <c r="IN609" s="1"/>
      <c r="IO609" s="1"/>
      <c r="IP609" s="1"/>
      <c r="IQ609" s="1"/>
      <c r="IR609" s="1"/>
      <c r="IS609" s="1"/>
      <c r="IT609" s="1"/>
    </row>
    <row r="610" spans="1:254" s="36" customFormat="1" x14ac:dyDescent="0.2">
      <c r="A610" s="1"/>
      <c r="B610" s="85"/>
      <c r="C610" s="1"/>
      <c r="D610" s="1"/>
      <c r="E610" s="73"/>
      <c r="F610" s="86"/>
      <c r="G610" s="1"/>
      <c r="H610" s="1"/>
      <c r="I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1"/>
      <c r="FZ610" s="1"/>
      <c r="GA610" s="1"/>
      <c r="GB610" s="1"/>
      <c r="GC610" s="1"/>
      <c r="GD610" s="1"/>
      <c r="GE610" s="1"/>
      <c r="GF610" s="1"/>
      <c r="GG610" s="1"/>
      <c r="GH610" s="1"/>
      <c r="GI610" s="1"/>
      <c r="GJ610" s="1"/>
      <c r="GK610" s="1"/>
      <c r="GL610" s="1"/>
      <c r="GM610" s="1"/>
      <c r="GN610" s="1"/>
      <c r="GO610" s="1"/>
      <c r="GP610" s="1"/>
      <c r="GQ610" s="1"/>
      <c r="GR610" s="1"/>
      <c r="GS610" s="1"/>
      <c r="GT610" s="1"/>
      <c r="GU610" s="1"/>
      <c r="GV610" s="1"/>
      <c r="GW610" s="1"/>
      <c r="GX610" s="1"/>
      <c r="GY610" s="1"/>
      <c r="GZ610" s="1"/>
      <c r="HA610" s="1"/>
      <c r="HB610" s="1"/>
      <c r="HC610" s="1"/>
      <c r="HD610" s="1"/>
      <c r="HE610" s="1"/>
      <c r="HF610" s="1"/>
      <c r="HG610" s="1"/>
      <c r="HH610" s="1"/>
      <c r="HI610" s="1"/>
      <c r="HJ610" s="1"/>
      <c r="HK610" s="1"/>
      <c r="HL610" s="1"/>
      <c r="HM610" s="1"/>
      <c r="HN610" s="1"/>
      <c r="HO610" s="1"/>
      <c r="HP610" s="1"/>
      <c r="HQ610" s="1"/>
      <c r="HR610" s="1"/>
      <c r="HS610" s="1"/>
      <c r="HT610" s="1"/>
      <c r="HU610" s="1"/>
      <c r="HV610" s="1"/>
      <c r="HW610" s="1"/>
      <c r="HX610" s="1"/>
      <c r="HY610" s="1"/>
      <c r="HZ610" s="1"/>
      <c r="IA610" s="1"/>
      <c r="IB610" s="1"/>
      <c r="IC610" s="1"/>
      <c r="ID610" s="1"/>
      <c r="IE610" s="1"/>
      <c r="IF610" s="1"/>
      <c r="IG610" s="1"/>
      <c r="IH610" s="1"/>
      <c r="II610" s="1"/>
      <c r="IJ610" s="1"/>
      <c r="IK610" s="1"/>
      <c r="IL610" s="1"/>
      <c r="IM610" s="1"/>
      <c r="IN610" s="1"/>
      <c r="IO610" s="1"/>
      <c r="IP610" s="1"/>
      <c r="IQ610" s="1"/>
      <c r="IR610" s="1"/>
      <c r="IS610" s="1"/>
      <c r="IT610" s="1"/>
    </row>
    <row r="611" spans="1:254" s="36" customFormat="1" x14ac:dyDescent="0.2">
      <c r="A611" s="1"/>
      <c r="B611" s="85"/>
      <c r="C611" s="1"/>
      <c r="D611" s="1"/>
      <c r="E611" s="73"/>
      <c r="F611" s="86"/>
      <c r="G611" s="1"/>
      <c r="H611" s="1"/>
      <c r="I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1"/>
      <c r="FZ611" s="1"/>
      <c r="GA611" s="1"/>
      <c r="GB611" s="1"/>
      <c r="GC611" s="1"/>
      <c r="GD611" s="1"/>
      <c r="GE611" s="1"/>
      <c r="GF611" s="1"/>
      <c r="GG611" s="1"/>
      <c r="GH611" s="1"/>
      <c r="GI611" s="1"/>
      <c r="GJ611" s="1"/>
      <c r="GK611" s="1"/>
      <c r="GL611" s="1"/>
      <c r="GM611" s="1"/>
      <c r="GN611" s="1"/>
      <c r="GO611" s="1"/>
      <c r="GP611" s="1"/>
      <c r="GQ611" s="1"/>
      <c r="GR611" s="1"/>
      <c r="GS611" s="1"/>
      <c r="GT611" s="1"/>
      <c r="GU611" s="1"/>
      <c r="GV611" s="1"/>
      <c r="GW611" s="1"/>
      <c r="GX611" s="1"/>
      <c r="GY611" s="1"/>
      <c r="GZ611" s="1"/>
      <c r="HA611" s="1"/>
      <c r="HB611" s="1"/>
      <c r="HC611" s="1"/>
      <c r="HD611" s="1"/>
      <c r="HE611" s="1"/>
      <c r="HF611" s="1"/>
      <c r="HG611" s="1"/>
      <c r="HH611" s="1"/>
      <c r="HI611" s="1"/>
      <c r="HJ611" s="1"/>
      <c r="HK611" s="1"/>
      <c r="HL611" s="1"/>
      <c r="HM611" s="1"/>
      <c r="HN611" s="1"/>
      <c r="HO611" s="1"/>
      <c r="HP611" s="1"/>
      <c r="HQ611" s="1"/>
      <c r="HR611" s="1"/>
      <c r="HS611" s="1"/>
      <c r="HT611" s="1"/>
      <c r="HU611" s="1"/>
      <c r="HV611" s="1"/>
      <c r="HW611" s="1"/>
      <c r="HX611" s="1"/>
      <c r="HY611" s="1"/>
      <c r="HZ611" s="1"/>
      <c r="IA611" s="1"/>
      <c r="IB611" s="1"/>
      <c r="IC611" s="1"/>
      <c r="ID611" s="1"/>
      <c r="IE611" s="1"/>
      <c r="IF611" s="1"/>
      <c r="IG611" s="1"/>
      <c r="IH611" s="1"/>
      <c r="II611" s="1"/>
      <c r="IJ611" s="1"/>
      <c r="IK611" s="1"/>
      <c r="IL611" s="1"/>
      <c r="IM611" s="1"/>
      <c r="IN611" s="1"/>
      <c r="IO611" s="1"/>
      <c r="IP611" s="1"/>
      <c r="IQ611" s="1"/>
      <c r="IR611" s="1"/>
      <c r="IS611" s="1"/>
      <c r="IT611" s="1"/>
    </row>
    <row r="612" spans="1:254" s="36" customFormat="1" x14ac:dyDescent="0.2">
      <c r="A612" s="1"/>
      <c r="B612" s="85"/>
      <c r="C612" s="1"/>
      <c r="D612" s="1"/>
      <c r="E612" s="73"/>
      <c r="F612" s="86"/>
      <c r="G612" s="1"/>
      <c r="H612" s="1"/>
      <c r="I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1"/>
      <c r="FZ612" s="1"/>
      <c r="GA612" s="1"/>
      <c r="GB612" s="1"/>
      <c r="GC612" s="1"/>
      <c r="GD612" s="1"/>
      <c r="GE612" s="1"/>
      <c r="GF612" s="1"/>
      <c r="GG612" s="1"/>
      <c r="GH612" s="1"/>
      <c r="GI612" s="1"/>
      <c r="GJ612" s="1"/>
      <c r="GK612" s="1"/>
      <c r="GL612" s="1"/>
      <c r="GM612" s="1"/>
      <c r="GN612" s="1"/>
      <c r="GO612" s="1"/>
      <c r="GP612" s="1"/>
      <c r="GQ612" s="1"/>
      <c r="GR612" s="1"/>
      <c r="GS612" s="1"/>
      <c r="GT612" s="1"/>
      <c r="GU612" s="1"/>
      <c r="GV612" s="1"/>
      <c r="GW612" s="1"/>
      <c r="GX612" s="1"/>
      <c r="GY612" s="1"/>
      <c r="GZ612" s="1"/>
      <c r="HA612" s="1"/>
      <c r="HB612" s="1"/>
      <c r="HC612" s="1"/>
      <c r="HD612" s="1"/>
      <c r="HE612" s="1"/>
      <c r="HF612" s="1"/>
      <c r="HG612" s="1"/>
      <c r="HH612" s="1"/>
      <c r="HI612" s="1"/>
      <c r="HJ612" s="1"/>
      <c r="HK612" s="1"/>
      <c r="HL612" s="1"/>
      <c r="HM612" s="1"/>
      <c r="HN612" s="1"/>
      <c r="HO612" s="1"/>
      <c r="HP612" s="1"/>
      <c r="HQ612" s="1"/>
      <c r="HR612" s="1"/>
      <c r="HS612" s="1"/>
      <c r="HT612" s="1"/>
      <c r="HU612" s="1"/>
      <c r="HV612" s="1"/>
      <c r="HW612" s="1"/>
      <c r="HX612" s="1"/>
      <c r="HY612" s="1"/>
      <c r="HZ612" s="1"/>
      <c r="IA612" s="1"/>
      <c r="IB612" s="1"/>
      <c r="IC612" s="1"/>
      <c r="ID612" s="1"/>
      <c r="IE612" s="1"/>
      <c r="IF612" s="1"/>
      <c r="IG612" s="1"/>
      <c r="IH612" s="1"/>
      <c r="II612" s="1"/>
      <c r="IJ612" s="1"/>
      <c r="IK612" s="1"/>
      <c r="IL612" s="1"/>
      <c r="IM612" s="1"/>
      <c r="IN612" s="1"/>
      <c r="IO612" s="1"/>
      <c r="IP612" s="1"/>
      <c r="IQ612" s="1"/>
      <c r="IR612" s="1"/>
      <c r="IS612" s="1"/>
      <c r="IT612" s="1"/>
    </row>
    <row r="613" spans="1:254" s="36" customFormat="1" x14ac:dyDescent="0.2">
      <c r="A613" s="1"/>
      <c r="B613" s="85"/>
      <c r="C613" s="1"/>
      <c r="D613" s="1"/>
      <c r="E613" s="73"/>
      <c r="F613" s="86"/>
      <c r="G613" s="1"/>
      <c r="H613" s="1"/>
      <c r="I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1"/>
      <c r="FZ613" s="1"/>
      <c r="GA613" s="1"/>
      <c r="GB613" s="1"/>
      <c r="GC613" s="1"/>
      <c r="GD613" s="1"/>
      <c r="GE613" s="1"/>
      <c r="GF613" s="1"/>
      <c r="GG613" s="1"/>
      <c r="GH613" s="1"/>
      <c r="GI613" s="1"/>
      <c r="GJ613" s="1"/>
      <c r="GK613" s="1"/>
      <c r="GL613" s="1"/>
      <c r="GM613" s="1"/>
      <c r="GN613" s="1"/>
      <c r="GO613" s="1"/>
      <c r="GP613" s="1"/>
      <c r="GQ613" s="1"/>
      <c r="GR613" s="1"/>
      <c r="GS613" s="1"/>
      <c r="GT613" s="1"/>
      <c r="GU613" s="1"/>
      <c r="GV613" s="1"/>
      <c r="GW613" s="1"/>
      <c r="GX613" s="1"/>
      <c r="GY613" s="1"/>
      <c r="GZ613" s="1"/>
      <c r="HA613" s="1"/>
      <c r="HB613" s="1"/>
      <c r="HC613" s="1"/>
      <c r="HD613" s="1"/>
      <c r="HE613" s="1"/>
      <c r="HF613" s="1"/>
      <c r="HG613" s="1"/>
      <c r="HH613" s="1"/>
      <c r="HI613" s="1"/>
      <c r="HJ613" s="1"/>
      <c r="HK613" s="1"/>
      <c r="HL613" s="1"/>
      <c r="HM613" s="1"/>
      <c r="HN613" s="1"/>
      <c r="HO613" s="1"/>
      <c r="HP613" s="1"/>
      <c r="HQ613" s="1"/>
      <c r="HR613" s="1"/>
      <c r="HS613" s="1"/>
      <c r="HT613" s="1"/>
      <c r="HU613" s="1"/>
      <c r="HV613" s="1"/>
      <c r="HW613" s="1"/>
      <c r="HX613" s="1"/>
      <c r="HY613" s="1"/>
      <c r="HZ613" s="1"/>
      <c r="IA613" s="1"/>
      <c r="IB613" s="1"/>
      <c r="IC613" s="1"/>
      <c r="ID613" s="1"/>
      <c r="IE613" s="1"/>
      <c r="IF613" s="1"/>
      <c r="IG613" s="1"/>
      <c r="IH613" s="1"/>
      <c r="II613" s="1"/>
      <c r="IJ613" s="1"/>
      <c r="IK613" s="1"/>
      <c r="IL613" s="1"/>
      <c r="IM613" s="1"/>
      <c r="IN613" s="1"/>
      <c r="IO613" s="1"/>
      <c r="IP613" s="1"/>
      <c r="IQ613" s="1"/>
      <c r="IR613" s="1"/>
      <c r="IS613" s="1"/>
      <c r="IT613" s="1"/>
    </row>
    <row r="614" spans="1:254" s="36" customFormat="1" x14ac:dyDescent="0.2">
      <c r="A614" s="1"/>
      <c r="B614" s="85"/>
      <c r="C614" s="1"/>
      <c r="D614" s="1"/>
      <c r="E614" s="73"/>
      <c r="F614" s="86"/>
      <c r="G614" s="1"/>
      <c r="H614" s="1"/>
      <c r="I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1"/>
      <c r="FZ614" s="1"/>
      <c r="GA614" s="1"/>
      <c r="GB614" s="1"/>
      <c r="GC614" s="1"/>
      <c r="GD614" s="1"/>
      <c r="GE614" s="1"/>
      <c r="GF614" s="1"/>
      <c r="GG614" s="1"/>
      <c r="GH614" s="1"/>
      <c r="GI614" s="1"/>
      <c r="GJ614" s="1"/>
      <c r="GK614" s="1"/>
      <c r="GL614" s="1"/>
      <c r="GM614" s="1"/>
      <c r="GN614" s="1"/>
      <c r="GO614" s="1"/>
      <c r="GP614" s="1"/>
      <c r="GQ614" s="1"/>
      <c r="GR614" s="1"/>
      <c r="GS614" s="1"/>
      <c r="GT614" s="1"/>
      <c r="GU614" s="1"/>
      <c r="GV614" s="1"/>
      <c r="GW614" s="1"/>
      <c r="GX614" s="1"/>
      <c r="GY614" s="1"/>
      <c r="GZ614" s="1"/>
      <c r="HA614" s="1"/>
      <c r="HB614" s="1"/>
      <c r="HC614" s="1"/>
      <c r="HD614" s="1"/>
      <c r="HE614" s="1"/>
      <c r="HF614" s="1"/>
      <c r="HG614" s="1"/>
      <c r="HH614" s="1"/>
      <c r="HI614" s="1"/>
      <c r="HJ614" s="1"/>
      <c r="HK614" s="1"/>
      <c r="HL614" s="1"/>
      <c r="HM614" s="1"/>
      <c r="HN614" s="1"/>
      <c r="HO614" s="1"/>
      <c r="HP614" s="1"/>
      <c r="HQ614" s="1"/>
      <c r="HR614" s="1"/>
      <c r="HS614" s="1"/>
      <c r="HT614" s="1"/>
      <c r="HU614" s="1"/>
      <c r="HV614" s="1"/>
      <c r="HW614" s="1"/>
      <c r="HX614" s="1"/>
      <c r="HY614" s="1"/>
      <c r="HZ614" s="1"/>
      <c r="IA614" s="1"/>
      <c r="IB614" s="1"/>
      <c r="IC614" s="1"/>
      <c r="ID614" s="1"/>
      <c r="IE614" s="1"/>
      <c r="IF614" s="1"/>
      <c r="IG614" s="1"/>
      <c r="IH614" s="1"/>
      <c r="II614" s="1"/>
      <c r="IJ614" s="1"/>
      <c r="IK614" s="1"/>
      <c r="IL614" s="1"/>
      <c r="IM614" s="1"/>
      <c r="IN614" s="1"/>
      <c r="IO614" s="1"/>
      <c r="IP614" s="1"/>
      <c r="IQ614" s="1"/>
      <c r="IR614" s="1"/>
      <c r="IS614" s="1"/>
      <c r="IT614" s="1"/>
    </row>
    <row r="615" spans="1:254" s="36" customFormat="1" x14ac:dyDescent="0.2">
      <c r="A615" s="1"/>
      <c r="B615" s="85"/>
      <c r="C615" s="1"/>
      <c r="D615" s="1"/>
      <c r="E615" s="73"/>
      <c r="F615" s="86"/>
      <c r="G615" s="1"/>
      <c r="H615" s="1"/>
      <c r="I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1"/>
      <c r="FZ615" s="1"/>
      <c r="GA615" s="1"/>
      <c r="GB615" s="1"/>
      <c r="GC615" s="1"/>
      <c r="GD615" s="1"/>
      <c r="GE615" s="1"/>
      <c r="GF615" s="1"/>
      <c r="GG615" s="1"/>
      <c r="GH615" s="1"/>
      <c r="GI615" s="1"/>
      <c r="GJ615" s="1"/>
      <c r="GK615" s="1"/>
      <c r="GL615" s="1"/>
      <c r="GM615" s="1"/>
      <c r="GN615" s="1"/>
      <c r="GO615" s="1"/>
      <c r="GP615" s="1"/>
      <c r="GQ615" s="1"/>
      <c r="GR615" s="1"/>
      <c r="GS615" s="1"/>
      <c r="GT615" s="1"/>
      <c r="GU615" s="1"/>
      <c r="GV615" s="1"/>
      <c r="GW615" s="1"/>
      <c r="GX615" s="1"/>
      <c r="GY615" s="1"/>
      <c r="GZ615" s="1"/>
      <c r="HA615" s="1"/>
      <c r="HB615" s="1"/>
      <c r="HC615" s="1"/>
      <c r="HD615" s="1"/>
      <c r="HE615" s="1"/>
      <c r="HF615" s="1"/>
      <c r="HG615" s="1"/>
      <c r="HH615" s="1"/>
      <c r="HI615" s="1"/>
      <c r="HJ615" s="1"/>
      <c r="HK615" s="1"/>
      <c r="HL615" s="1"/>
      <c r="HM615" s="1"/>
      <c r="HN615" s="1"/>
      <c r="HO615" s="1"/>
      <c r="HP615" s="1"/>
      <c r="HQ615" s="1"/>
      <c r="HR615" s="1"/>
      <c r="HS615" s="1"/>
      <c r="HT615" s="1"/>
      <c r="HU615" s="1"/>
      <c r="HV615" s="1"/>
      <c r="HW615" s="1"/>
      <c r="HX615" s="1"/>
      <c r="HY615" s="1"/>
      <c r="HZ615" s="1"/>
      <c r="IA615" s="1"/>
      <c r="IB615" s="1"/>
      <c r="IC615" s="1"/>
      <c r="ID615" s="1"/>
      <c r="IE615" s="1"/>
      <c r="IF615" s="1"/>
      <c r="IG615" s="1"/>
      <c r="IH615" s="1"/>
      <c r="II615" s="1"/>
      <c r="IJ615" s="1"/>
      <c r="IK615" s="1"/>
      <c r="IL615" s="1"/>
      <c r="IM615" s="1"/>
      <c r="IN615" s="1"/>
      <c r="IO615" s="1"/>
      <c r="IP615" s="1"/>
      <c r="IQ615" s="1"/>
      <c r="IR615" s="1"/>
      <c r="IS615" s="1"/>
      <c r="IT615" s="1"/>
    </row>
    <row r="616" spans="1:254" s="36" customFormat="1" x14ac:dyDescent="0.2">
      <c r="A616" s="1"/>
      <c r="B616" s="85"/>
      <c r="C616" s="1"/>
      <c r="D616" s="1"/>
      <c r="E616" s="73"/>
      <c r="F616" s="86"/>
      <c r="G616" s="1"/>
      <c r="H616" s="1"/>
      <c r="I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1"/>
      <c r="FZ616" s="1"/>
      <c r="GA616" s="1"/>
      <c r="GB616" s="1"/>
      <c r="GC616" s="1"/>
      <c r="GD616" s="1"/>
      <c r="GE616" s="1"/>
      <c r="GF616" s="1"/>
      <c r="GG616" s="1"/>
      <c r="GH616" s="1"/>
      <c r="GI616" s="1"/>
      <c r="GJ616" s="1"/>
      <c r="GK616" s="1"/>
      <c r="GL616" s="1"/>
      <c r="GM616" s="1"/>
      <c r="GN616" s="1"/>
      <c r="GO616" s="1"/>
      <c r="GP616" s="1"/>
      <c r="GQ616" s="1"/>
      <c r="GR616" s="1"/>
      <c r="GS616" s="1"/>
      <c r="GT616" s="1"/>
      <c r="GU616" s="1"/>
      <c r="GV616" s="1"/>
      <c r="GW616" s="1"/>
      <c r="GX616" s="1"/>
      <c r="GY616" s="1"/>
      <c r="GZ616" s="1"/>
      <c r="HA616" s="1"/>
      <c r="HB616" s="1"/>
      <c r="HC616" s="1"/>
      <c r="HD616" s="1"/>
      <c r="HE616" s="1"/>
      <c r="HF616" s="1"/>
      <c r="HG616" s="1"/>
      <c r="HH616" s="1"/>
      <c r="HI616" s="1"/>
      <c r="HJ616" s="1"/>
      <c r="HK616" s="1"/>
      <c r="HL616" s="1"/>
      <c r="HM616" s="1"/>
      <c r="HN616" s="1"/>
      <c r="HO616" s="1"/>
      <c r="HP616" s="1"/>
      <c r="HQ616" s="1"/>
      <c r="HR616" s="1"/>
      <c r="HS616" s="1"/>
      <c r="HT616" s="1"/>
      <c r="HU616" s="1"/>
      <c r="HV616" s="1"/>
      <c r="HW616" s="1"/>
      <c r="HX616" s="1"/>
      <c r="HY616" s="1"/>
      <c r="HZ616" s="1"/>
      <c r="IA616" s="1"/>
      <c r="IB616" s="1"/>
      <c r="IC616" s="1"/>
      <c r="ID616" s="1"/>
      <c r="IE616" s="1"/>
      <c r="IF616" s="1"/>
      <c r="IG616" s="1"/>
      <c r="IH616" s="1"/>
      <c r="II616" s="1"/>
      <c r="IJ616" s="1"/>
      <c r="IK616" s="1"/>
      <c r="IL616" s="1"/>
      <c r="IM616" s="1"/>
      <c r="IN616" s="1"/>
      <c r="IO616" s="1"/>
      <c r="IP616" s="1"/>
      <c r="IQ616" s="1"/>
      <c r="IR616" s="1"/>
      <c r="IS616" s="1"/>
      <c r="IT616" s="1"/>
    </row>
    <row r="617" spans="1:254" s="36" customFormat="1" x14ac:dyDescent="0.2">
      <c r="A617" s="1"/>
      <c r="B617" s="85"/>
      <c r="C617" s="1"/>
      <c r="D617" s="1"/>
      <c r="E617" s="73"/>
      <c r="F617" s="86"/>
      <c r="G617" s="1"/>
      <c r="H617" s="1"/>
      <c r="I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1"/>
      <c r="FZ617" s="1"/>
      <c r="GA617" s="1"/>
      <c r="GB617" s="1"/>
      <c r="GC617" s="1"/>
      <c r="GD617" s="1"/>
      <c r="GE617" s="1"/>
      <c r="GF617" s="1"/>
      <c r="GG617" s="1"/>
      <c r="GH617" s="1"/>
      <c r="GI617" s="1"/>
      <c r="GJ617" s="1"/>
      <c r="GK617" s="1"/>
      <c r="GL617" s="1"/>
      <c r="GM617" s="1"/>
      <c r="GN617" s="1"/>
      <c r="GO617" s="1"/>
      <c r="GP617" s="1"/>
      <c r="GQ617" s="1"/>
      <c r="GR617" s="1"/>
      <c r="GS617" s="1"/>
      <c r="GT617" s="1"/>
      <c r="GU617" s="1"/>
      <c r="GV617" s="1"/>
      <c r="GW617" s="1"/>
      <c r="GX617" s="1"/>
      <c r="GY617" s="1"/>
      <c r="GZ617" s="1"/>
      <c r="HA617" s="1"/>
      <c r="HB617" s="1"/>
      <c r="HC617" s="1"/>
      <c r="HD617" s="1"/>
      <c r="HE617" s="1"/>
      <c r="HF617" s="1"/>
      <c r="HG617" s="1"/>
      <c r="HH617" s="1"/>
      <c r="HI617" s="1"/>
      <c r="HJ617" s="1"/>
      <c r="HK617" s="1"/>
      <c r="HL617" s="1"/>
      <c r="HM617" s="1"/>
      <c r="HN617" s="1"/>
      <c r="HO617" s="1"/>
      <c r="HP617" s="1"/>
      <c r="HQ617" s="1"/>
      <c r="HR617" s="1"/>
      <c r="HS617" s="1"/>
      <c r="HT617" s="1"/>
      <c r="HU617" s="1"/>
      <c r="HV617" s="1"/>
      <c r="HW617" s="1"/>
      <c r="HX617" s="1"/>
      <c r="HY617" s="1"/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</row>
    <row r="618" spans="1:254" s="36" customFormat="1" x14ac:dyDescent="0.2">
      <c r="A618" s="1"/>
      <c r="B618" s="85"/>
      <c r="C618" s="1"/>
      <c r="D618" s="1"/>
      <c r="E618" s="73"/>
      <c r="F618" s="86"/>
      <c r="G618" s="1"/>
      <c r="H618" s="1"/>
      <c r="I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1"/>
      <c r="FZ618" s="1"/>
      <c r="GA618" s="1"/>
      <c r="GB618" s="1"/>
      <c r="GC618" s="1"/>
      <c r="GD618" s="1"/>
      <c r="GE618" s="1"/>
      <c r="GF618" s="1"/>
      <c r="GG618" s="1"/>
      <c r="GH618" s="1"/>
      <c r="GI618" s="1"/>
      <c r="GJ618" s="1"/>
      <c r="GK618" s="1"/>
      <c r="GL618" s="1"/>
      <c r="GM618" s="1"/>
      <c r="GN618" s="1"/>
      <c r="GO618" s="1"/>
      <c r="GP618" s="1"/>
      <c r="GQ618" s="1"/>
      <c r="GR618" s="1"/>
      <c r="GS618" s="1"/>
      <c r="GT618" s="1"/>
      <c r="GU618" s="1"/>
      <c r="GV618" s="1"/>
      <c r="GW618" s="1"/>
      <c r="GX618" s="1"/>
      <c r="GY618" s="1"/>
      <c r="GZ618" s="1"/>
      <c r="HA618" s="1"/>
      <c r="HB618" s="1"/>
      <c r="HC618" s="1"/>
      <c r="HD618" s="1"/>
      <c r="HE618" s="1"/>
      <c r="HF618" s="1"/>
      <c r="HG618" s="1"/>
      <c r="HH618" s="1"/>
      <c r="HI618" s="1"/>
      <c r="HJ618" s="1"/>
      <c r="HK618" s="1"/>
      <c r="HL618" s="1"/>
      <c r="HM618" s="1"/>
      <c r="HN618" s="1"/>
      <c r="HO618" s="1"/>
      <c r="HP618" s="1"/>
      <c r="HQ618" s="1"/>
      <c r="HR618" s="1"/>
      <c r="HS618" s="1"/>
      <c r="HT618" s="1"/>
      <c r="HU618" s="1"/>
      <c r="HV618" s="1"/>
      <c r="HW618" s="1"/>
      <c r="HX618" s="1"/>
      <c r="HY618" s="1"/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</row>
    <row r="619" spans="1:254" s="36" customFormat="1" x14ac:dyDescent="0.2">
      <c r="A619" s="1"/>
      <c r="B619" s="85"/>
      <c r="C619" s="1"/>
      <c r="D619" s="1"/>
      <c r="E619" s="73"/>
      <c r="F619" s="86"/>
      <c r="G619" s="1"/>
      <c r="H619" s="1"/>
      <c r="I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1"/>
      <c r="FZ619" s="1"/>
      <c r="GA619" s="1"/>
      <c r="GB619" s="1"/>
      <c r="GC619" s="1"/>
      <c r="GD619" s="1"/>
      <c r="GE619" s="1"/>
      <c r="GF619" s="1"/>
      <c r="GG619" s="1"/>
      <c r="GH619" s="1"/>
      <c r="GI619" s="1"/>
      <c r="GJ619" s="1"/>
      <c r="GK619" s="1"/>
      <c r="GL619" s="1"/>
      <c r="GM619" s="1"/>
      <c r="GN619" s="1"/>
      <c r="GO619" s="1"/>
      <c r="GP619" s="1"/>
      <c r="GQ619" s="1"/>
      <c r="GR619" s="1"/>
      <c r="GS619" s="1"/>
      <c r="GT619" s="1"/>
      <c r="GU619" s="1"/>
      <c r="GV619" s="1"/>
      <c r="GW619" s="1"/>
      <c r="GX619" s="1"/>
      <c r="GY619" s="1"/>
      <c r="GZ619" s="1"/>
      <c r="HA619" s="1"/>
      <c r="HB619" s="1"/>
      <c r="HC619" s="1"/>
      <c r="HD619" s="1"/>
      <c r="HE619" s="1"/>
      <c r="HF619" s="1"/>
      <c r="HG619" s="1"/>
      <c r="HH619" s="1"/>
      <c r="HI619" s="1"/>
      <c r="HJ619" s="1"/>
      <c r="HK619" s="1"/>
      <c r="HL619" s="1"/>
      <c r="HM619" s="1"/>
      <c r="HN619" s="1"/>
      <c r="HO619" s="1"/>
      <c r="HP619" s="1"/>
      <c r="HQ619" s="1"/>
      <c r="HR619" s="1"/>
      <c r="HS619" s="1"/>
      <c r="HT619" s="1"/>
      <c r="HU619" s="1"/>
      <c r="HV619" s="1"/>
      <c r="HW619" s="1"/>
      <c r="HX619" s="1"/>
      <c r="HY619" s="1"/>
      <c r="HZ619" s="1"/>
      <c r="IA619" s="1"/>
      <c r="IB619" s="1"/>
      <c r="IC619" s="1"/>
      <c r="ID619" s="1"/>
      <c r="IE619" s="1"/>
      <c r="IF619" s="1"/>
      <c r="IG619" s="1"/>
      <c r="IH619" s="1"/>
      <c r="II619" s="1"/>
      <c r="IJ619" s="1"/>
      <c r="IK619" s="1"/>
      <c r="IL619" s="1"/>
      <c r="IM619" s="1"/>
      <c r="IN619" s="1"/>
      <c r="IO619" s="1"/>
      <c r="IP619" s="1"/>
      <c r="IQ619" s="1"/>
      <c r="IR619" s="1"/>
      <c r="IS619" s="1"/>
      <c r="IT619" s="1"/>
    </row>
    <row r="620" spans="1:254" s="36" customFormat="1" x14ac:dyDescent="0.2">
      <c r="A620" s="1"/>
      <c r="B620" s="85"/>
      <c r="C620" s="1"/>
      <c r="D620" s="1"/>
      <c r="E620" s="73"/>
      <c r="F620" s="86"/>
      <c r="G620" s="1"/>
      <c r="H620" s="1"/>
      <c r="I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1"/>
      <c r="FZ620" s="1"/>
      <c r="GA620" s="1"/>
      <c r="GB620" s="1"/>
      <c r="GC620" s="1"/>
      <c r="GD620" s="1"/>
      <c r="GE620" s="1"/>
      <c r="GF620" s="1"/>
      <c r="GG620" s="1"/>
      <c r="GH620" s="1"/>
      <c r="GI620" s="1"/>
      <c r="GJ620" s="1"/>
      <c r="GK620" s="1"/>
      <c r="GL620" s="1"/>
      <c r="GM620" s="1"/>
      <c r="GN620" s="1"/>
      <c r="GO620" s="1"/>
      <c r="GP620" s="1"/>
      <c r="GQ620" s="1"/>
      <c r="GR620" s="1"/>
      <c r="GS620" s="1"/>
      <c r="GT620" s="1"/>
      <c r="GU620" s="1"/>
      <c r="GV620" s="1"/>
      <c r="GW620" s="1"/>
      <c r="GX620" s="1"/>
      <c r="GY620" s="1"/>
      <c r="GZ620" s="1"/>
      <c r="HA620" s="1"/>
      <c r="HB620" s="1"/>
      <c r="HC620" s="1"/>
      <c r="HD620" s="1"/>
      <c r="HE620" s="1"/>
      <c r="HF620" s="1"/>
      <c r="HG620" s="1"/>
      <c r="HH620" s="1"/>
      <c r="HI620" s="1"/>
      <c r="HJ620" s="1"/>
      <c r="HK620" s="1"/>
      <c r="HL620" s="1"/>
      <c r="HM620" s="1"/>
      <c r="HN620" s="1"/>
      <c r="HO620" s="1"/>
      <c r="HP620" s="1"/>
      <c r="HQ620" s="1"/>
      <c r="HR620" s="1"/>
      <c r="HS620" s="1"/>
      <c r="HT620" s="1"/>
      <c r="HU620" s="1"/>
      <c r="HV620" s="1"/>
      <c r="HW620" s="1"/>
      <c r="HX620" s="1"/>
      <c r="HY620" s="1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</row>
    <row r="621" spans="1:254" s="36" customFormat="1" x14ac:dyDescent="0.2">
      <c r="A621" s="1"/>
      <c r="B621" s="85"/>
      <c r="C621" s="1"/>
      <c r="D621" s="1"/>
      <c r="E621" s="73"/>
      <c r="F621" s="86"/>
      <c r="G621" s="1"/>
      <c r="H621" s="1"/>
      <c r="I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1"/>
      <c r="FZ621" s="1"/>
      <c r="GA621" s="1"/>
      <c r="GB621" s="1"/>
      <c r="GC621" s="1"/>
      <c r="GD621" s="1"/>
      <c r="GE621" s="1"/>
      <c r="GF621" s="1"/>
      <c r="GG621" s="1"/>
      <c r="GH621" s="1"/>
      <c r="GI621" s="1"/>
      <c r="GJ621" s="1"/>
      <c r="GK621" s="1"/>
      <c r="GL621" s="1"/>
      <c r="GM621" s="1"/>
      <c r="GN621" s="1"/>
      <c r="GO621" s="1"/>
      <c r="GP621" s="1"/>
      <c r="GQ621" s="1"/>
      <c r="GR621" s="1"/>
      <c r="GS621" s="1"/>
      <c r="GT621" s="1"/>
      <c r="GU621" s="1"/>
      <c r="GV621" s="1"/>
      <c r="GW621" s="1"/>
      <c r="GX621" s="1"/>
      <c r="GY621" s="1"/>
      <c r="GZ621" s="1"/>
      <c r="HA621" s="1"/>
      <c r="HB621" s="1"/>
      <c r="HC621" s="1"/>
      <c r="HD621" s="1"/>
      <c r="HE621" s="1"/>
      <c r="HF621" s="1"/>
      <c r="HG621" s="1"/>
      <c r="HH621" s="1"/>
      <c r="HI621" s="1"/>
      <c r="HJ621" s="1"/>
      <c r="HK621" s="1"/>
      <c r="HL621" s="1"/>
      <c r="HM621" s="1"/>
      <c r="HN621" s="1"/>
      <c r="HO621" s="1"/>
      <c r="HP621" s="1"/>
      <c r="HQ621" s="1"/>
      <c r="HR621" s="1"/>
      <c r="HS621" s="1"/>
      <c r="HT621" s="1"/>
      <c r="HU621" s="1"/>
      <c r="HV621" s="1"/>
      <c r="HW621" s="1"/>
      <c r="HX621" s="1"/>
      <c r="HY621" s="1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</row>
    <row r="622" spans="1:254" s="36" customFormat="1" x14ac:dyDescent="0.2">
      <c r="A622" s="1"/>
      <c r="B622" s="85"/>
      <c r="C622" s="1"/>
      <c r="D622" s="1"/>
      <c r="E622" s="73"/>
      <c r="F622" s="86"/>
      <c r="G622" s="1"/>
      <c r="H622" s="1"/>
      <c r="I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1"/>
      <c r="FZ622" s="1"/>
      <c r="GA622" s="1"/>
      <c r="GB622" s="1"/>
      <c r="GC622" s="1"/>
      <c r="GD622" s="1"/>
      <c r="GE622" s="1"/>
      <c r="GF622" s="1"/>
      <c r="GG622" s="1"/>
      <c r="GH622" s="1"/>
      <c r="GI622" s="1"/>
      <c r="GJ622" s="1"/>
      <c r="GK622" s="1"/>
      <c r="GL622" s="1"/>
      <c r="GM622" s="1"/>
      <c r="GN622" s="1"/>
      <c r="GO622" s="1"/>
      <c r="GP622" s="1"/>
      <c r="GQ622" s="1"/>
      <c r="GR622" s="1"/>
      <c r="GS622" s="1"/>
      <c r="GT622" s="1"/>
      <c r="GU622" s="1"/>
      <c r="GV622" s="1"/>
      <c r="GW622" s="1"/>
      <c r="GX622" s="1"/>
      <c r="GY622" s="1"/>
      <c r="GZ622" s="1"/>
      <c r="HA622" s="1"/>
      <c r="HB622" s="1"/>
      <c r="HC622" s="1"/>
      <c r="HD622" s="1"/>
      <c r="HE622" s="1"/>
      <c r="HF622" s="1"/>
      <c r="HG622" s="1"/>
      <c r="HH622" s="1"/>
      <c r="HI622" s="1"/>
      <c r="HJ622" s="1"/>
      <c r="HK622" s="1"/>
      <c r="HL622" s="1"/>
      <c r="HM622" s="1"/>
      <c r="HN622" s="1"/>
      <c r="HO622" s="1"/>
      <c r="HP622" s="1"/>
      <c r="HQ622" s="1"/>
      <c r="HR622" s="1"/>
      <c r="HS622" s="1"/>
      <c r="HT622" s="1"/>
      <c r="HU622" s="1"/>
      <c r="HV622" s="1"/>
      <c r="HW622" s="1"/>
      <c r="HX622" s="1"/>
      <c r="HY622" s="1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</row>
    <row r="623" spans="1:254" s="36" customFormat="1" x14ac:dyDescent="0.2">
      <c r="A623" s="1"/>
      <c r="B623" s="85"/>
      <c r="C623" s="1"/>
      <c r="D623" s="1"/>
      <c r="E623" s="73"/>
      <c r="F623" s="86"/>
      <c r="G623" s="1"/>
      <c r="H623" s="1"/>
      <c r="I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1"/>
      <c r="FZ623" s="1"/>
      <c r="GA623" s="1"/>
      <c r="GB623" s="1"/>
      <c r="GC623" s="1"/>
      <c r="GD623" s="1"/>
      <c r="GE623" s="1"/>
      <c r="GF623" s="1"/>
      <c r="GG623" s="1"/>
      <c r="GH623" s="1"/>
      <c r="GI623" s="1"/>
      <c r="GJ623" s="1"/>
      <c r="GK623" s="1"/>
      <c r="GL623" s="1"/>
      <c r="GM623" s="1"/>
      <c r="GN623" s="1"/>
      <c r="GO623" s="1"/>
      <c r="GP623" s="1"/>
      <c r="GQ623" s="1"/>
      <c r="GR623" s="1"/>
      <c r="GS623" s="1"/>
      <c r="GT623" s="1"/>
      <c r="GU623" s="1"/>
      <c r="GV623" s="1"/>
      <c r="GW623" s="1"/>
      <c r="GX623" s="1"/>
      <c r="GY623" s="1"/>
      <c r="GZ623" s="1"/>
      <c r="HA623" s="1"/>
      <c r="HB623" s="1"/>
      <c r="HC623" s="1"/>
      <c r="HD623" s="1"/>
      <c r="HE623" s="1"/>
      <c r="HF623" s="1"/>
      <c r="HG623" s="1"/>
      <c r="HH623" s="1"/>
      <c r="HI623" s="1"/>
      <c r="HJ623" s="1"/>
      <c r="HK623" s="1"/>
      <c r="HL623" s="1"/>
      <c r="HM623" s="1"/>
      <c r="HN623" s="1"/>
      <c r="HO623" s="1"/>
      <c r="HP623" s="1"/>
      <c r="HQ623" s="1"/>
      <c r="HR623" s="1"/>
      <c r="HS623" s="1"/>
      <c r="HT623" s="1"/>
      <c r="HU623" s="1"/>
      <c r="HV623" s="1"/>
      <c r="HW623" s="1"/>
      <c r="HX623" s="1"/>
      <c r="HY623" s="1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</row>
    <row r="624" spans="1:254" s="36" customFormat="1" x14ac:dyDescent="0.2">
      <c r="A624" s="1"/>
      <c r="B624" s="85"/>
      <c r="C624" s="1"/>
      <c r="D624" s="1"/>
      <c r="E624" s="73"/>
      <c r="F624" s="86"/>
      <c r="G624" s="1"/>
      <c r="H624" s="1"/>
      <c r="I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1"/>
      <c r="FZ624" s="1"/>
      <c r="GA624" s="1"/>
      <c r="GB624" s="1"/>
      <c r="GC624" s="1"/>
      <c r="GD624" s="1"/>
      <c r="GE624" s="1"/>
      <c r="GF624" s="1"/>
      <c r="GG624" s="1"/>
      <c r="GH624" s="1"/>
      <c r="GI624" s="1"/>
      <c r="GJ624" s="1"/>
      <c r="GK624" s="1"/>
      <c r="GL624" s="1"/>
      <c r="GM624" s="1"/>
      <c r="GN624" s="1"/>
      <c r="GO624" s="1"/>
      <c r="GP624" s="1"/>
      <c r="GQ624" s="1"/>
      <c r="GR624" s="1"/>
      <c r="GS624" s="1"/>
      <c r="GT624" s="1"/>
      <c r="GU624" s="1"/>
      <c r="GV624" s="1"/>
      <c r="GW624" s="1"/>
      <c r="GX624" s="1"/>
      <c r="GY624" s="1"/>
      <c r="GZ624" s="1"/>
      <c r="HA624" s="1"/>
      <c r="HB624" s="1"/>
      <c r="HC624" s="1"/>
      <c r="HD624" s="1"/>
      <c r="HE624" s="1"/>
      <c r="HF624" s="1"/>
      <c r="HG624" s="1"/>
      <c r="HH624" s="1"/>
      <c r="HI624" s="1"/>
      <c r="HJ624" s="1"/>
      <c r="HK624" s="1"/>
      <c r="HL624" s="1"/>
      <c r="HM624" s="1"/>
      <c r="HN624" s="1"/>
      <c r="HO624" s="1"/>
      <c r="HP624" s="1"/>
      <c r="HQ624" s="1"/>
      <c r="HR624" s="1"/>
      <c r="HS624" s="1"/>
      <c r="HT624" s="1"/>
      <c r="HU624" s="1"/>
      <c r="HV624" s="1"/>
      <c r="HW624" s="1"/>
      <c r="HX624" s="1"/>
      <c r="HY624" s="1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</row>
    <row r="625" spans="1:254" s="36" customFormat="1" x14ac:dyDescent="0.2">
      <c r="A625" s="1"/>
      <c r="B625" s="85"/>
      <c r="C625" s="1"/>
      <c r="D625" s="1"/>
      <c r="E625" s="73"/>
      <c r="F625" s="86"/>
      <c r="G625" s="1"/>
      <c r="H625" s="1"/>
      <c r="I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1"/>
      <c r="FZ625" s="1"/>
      <c r="GA625" s="1"/>
      <c r="GB625" s="1"/>
      <c r="GC625" s="1"/>
      <c r="GD625" s="1"/>
      <c r="GE625" s="1"/>
      <c r="GF625" s="1"/>
      <c r="GG625" s="1"/>
      <c r="GH625" s="1"/>
      <c r="GI625" s="1"/>
      <c r="GJ625" s="1"/>
      <c r="GK625" s="1"/>
      <c r="GL625" s="1"/>
      <c r="GM625" s="1"/>
      <c r="GN625" s="1"/>
      <c r="GO625" s="1"/>
      <c r="GP625" s="1"/>
      <c r="GQ625" s="1"/>
      <c r="GR625" s="1"/>
      <c r="GS625" s="1"/>
      <c r="GT625" s="1"/>
      <c r="GU625" s="1"/>
      <c r="GV625" s="1"/>
      <c r="GW625" s="1"/>
      <c r="GX625" s="1"/>
      <c r="GY625" s="1"/>
      <c r="GZ625" s="1"/>
      <c r="HA625" s="1"/>
      <c r="HB625" s="1"/>
      <c r="HC625" s="1"/>
      <c r="HD625" s="1"/>
      <c r="HE625" s="1"/>
      <c r="HF625" s="1"/>
      <c r="HG625" s="1"/>
      <c r="HH625" s="1"/>
      <c r="HI625" s="1"/>
      <c r="HJ625" s="1"/>
      <c r="HK625" s="1"/>
      <c r="HL625" s="1"/>
      <c r="HM625" s="1"/>
      <c r="HN625" s="1"/>
      <c r="HO625" s="1"/>
      <c r="HP625" s="1"/>
      <c r="HQ625" s="1"/>
      <c r="HR625" s="1"/>
      <c r="HS625" s="1"/>
      <c r="HT625" s="1"/>
      <c r="HU625" s="1"/>
      <c r="HV625" s="1"/>
      <c r="HW625" s="1"/>
      <c r="HX625" s="1"/>
      <c r="HY625" s="1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</row>
    <row r="626" spans="1:254" s="36" customFormat="1" x14ac:dyDescent="0.2">
      <c r="A626" s="1"/>
      <c r="B626" s="85"/>
      <c r="C626" s="1"/>
      <c r="D626" s="1"/>
      <c r="E626" s="73"/>
      <c r="F626" s="86"/>
      <c r="G626" s="1"/>
      <c r="H626" s="1"/>
      <c r="I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1"/>
      <c r="FZ626" s="1"/>
      <c r="GA626" s="1"/>
      <c r="GB626" s="1"/>
      <c r="GC626" s="1"/>
      <c r="GD626" s="1"/>
      <c r="GE626" s="1"/>
      <c r="GF626" s="1"/>
      <c r="GG626" s="1"/>
      <c r="GH626" s="1"/>
      <c r="GI626" s="1"/>
      <c r="GJ626" s="1"/>
      <c r="GK626" s="1"/>
      <c r="GL626" s="1"/>
      <c r="GM626" s="1"/>
      <c r="GN626" s="1"/>
      <c r="GO626" s="1"/>
      <c r="GP626" s="1"/>
      <c r="GQ626" s="1"/>
      <c r="GR626" s="1"/>
      <c r="GS626" s="1"/>
      <c r="GT626" s="1"/>
      <c r="GU626" s="1"/>
      <c r="GV626" s="1"/>
      <c r="GW626" s="1"/>
      <c r="GX626" s="1"/>
      <c r="GY626" s="1"/>
      <c r="GZ626" s="1"/>
      <c r="HA626" s="1"/>
      <c r="HB626" s="1"/>
      <c r="HC626" s="1"/>
      <c r="HD626" s="1"/>
      <c r="HE626" s="1"/>
      <c r="HF626" s="1"/>
      <c r="HG626" s="1"/>
      <c r="HH626" s="1"/>
      <c r="HI626" s="1"/>
      <c r="HJ626" s="1"/>
      <c r="HK626" s="1"/>
      <c r="HL626" s="1"/>
      <c r="HM626" s="1"/>
      <c r="HN626" s="1"/>
      <c r="HO626" s="1"/>
      <c r="HP626" s="1"/>
      <c r="HQ626" s="1"/>
      <c r="HR626" s="1"/>
      <c r="HS626" s="1"/>
      <c r="HT626" s="1"/>
      <c r="HU626" s="1"/>
      <c r="HV626" s="1"/>
      <c r="HW626" s="1"/>
      <c r="HX626" s="1"/>
      <c r="HY626" s="1"/>
      <c r="HZ626" s="1"/>
      <c r="IA626" s="1"/>
      <c r="IB626" s="1"/>
      <c r="IC626" s="1"/>
      <c r="ID626" s="1"/>
      <c r="IE626" s="1"/>
      <c r="IF626" s="1"/>
      <c r="IG626" s="1"/>
      <c r="IH626" s="1"/>
      <c r="II626" s="1"/>
      <c r="IJ626" s="1"/>
      <c r="IK626" s="1"/>
      <c r="IL626" s="1"/>
      <c r="IM626" s="1"/>
      <c r="IN626" s="1"/>
      <c r="IO626" s="1"/>
      <c r="IP626" s="1"/>
      <c r="IQ626" s="1"/>
      <c r="IR626" s="1"/>
      <c r="IS626" s="1"/>
      <c r="IT626" s="1"/>
    </row>
    <row r="627" spans="1:254" s="36" customFormat="1" x14ac:dyDescent="0.2">
      <c r="A627" s="1"/>
      <c r="B627" s="85"/>
      <c r="C627" s="1"/>
      <c r="D627" s="1"/>
      <c r="E627" s="73"/>
      <c r="F627" s="86"/>
      <c r="G627" s="1"/>
      <c r="H627" s="1"/>
      <c r="I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1"/>
      <c r="FZ627" s="1"/>
      <c r="GA627" s="1"/>
      <c r="GB627" s="1"/>
      <c r="GC627" s="1"/>
      <c r="GD627" s="1"/>
      <c r="GE627" s="1"/>
      <c r="GF627" s="1"/>
      <c r="GG627" s="1"/>
      <c r="GH627" s="1"/>
      <c r="GI627" s="1"/>
      <c r="GJ627" s="1"/>
      <c r="GK627" s="1"/>
      <c r="GL627" s="1"/>
      <c r="GM627" s="1"/>
      <c r="GN627" s="1"/>
      <c r="GO627" s="1"/>
      <c r="GP627" s="1"/>
      <c r="GQ627" s="1"/>
      <c r="GR627" s="1"/>
      <c r="GS627" s="1"/>
      <c r="GT627" s="1"/>
      <c r="GU627" s="1"/>
      <c r="GV627" s="1"/>
      <c r="GW627" s="1"/>
      <c r="GX627" s="1"/>
      <c r="GY627" s="1"/>
      <c r="GZ627" s="1"/>
      <c r="HA627" s="1"/>
      <c r="HB627" s="1"/>
      <c r="HC627" s="1"/>
      <c r="HD627" s="1"/>
      <c r="HE627" s="1"/>
      <c r="HF627" s="1"/>
      <c r="HG627" s="1"/>
      <c r="HH627" s="1"/>
      <c r="HI627" s="1"/>
      <c r="HJ627" s="1"/>
      <c r="HK627" s="1"/>
      <c r="HL627" s="1"/>
      <c r="HM627" s="1"/>
      <c r="HN627" s="1"/>
      <c r="HO627" s="1"/>
      <c r="HP627" s="1"/>
      <c r="HQ627" s="1"/>
      <c r="HR627" s="1"/>
      <c r="HS627" s="1"/>
      <c r="HT627" s="1"/>
      <c r="HU627" s="1"/>
      <c r="HV627" s="1"/>
      <c r="HW627" s="1"/>
      <c r="HX627" s="1"/>
      <c r="HY627" s="1"/>
      <c r="HZ627" s="1"/>
      <c r="IA627" s="1"/>
      <c r="IB627" s="1"/>
      <c r="IC627" s="1"/>
      <c r="ID627" s="1"/>
      <c r="IE627" s="1"/>
      <c r="IF627" s="1"/>
      <c r="IG627" s="1"/>
      <c r="IH627" s="1"/>
      <c r="II627" s="1"/>
      <c r="IJ627" s="1"/>
      <c r="IK627" s="1"/>
      <c r="IL627" s="1"/>
      <c r="IM627" s="1"/>
      <c r="IN627" s="1"/>
      <c r="IO627" s="1"/>
      <c r="IP627" s="1"/>
      <c r="IQ627" s="1"/>
      <c r="IR627" s="1"/>
      <c r="IS627" s="1"/>
      <c r="IT627" s="1"/>
    </row>
    <row r="628" spans="1:254" s="36" customFormat="1" x14ac:dyDescent="0.2">
      <c r="A628" s="1"/>
      <c r="B628" s="85"/>
      <c r="C628" s="1"/>
      <c r="D628" s="1"/>
      <c r="E628" s="73"/>
      <c r="F628" s="86"/>
      <c r="G628" s="1"/>
      <c r="H628" s="1"/>
      <c r="I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1"/>
      <c r="FZ628" s="1"/>
      <c r="GA628" s="1"/>
      <c r="GB628" s="1"/>
      <c r="GC628" s="1"/>
      <c r="GD628" s="1"/>
      <c r="GE628" s="1"/>
      <c r="GF628" s="1"/>
      <c r="GG628" s="1"/>
      <c r="GH628" s="1"/>
      <c r="GI628" s="1"/>
      <c r="GJ628" s="1"/>
      <c r="GK628" s="1"/>
      <c r="GL628" s="1"/>
      <c r="GM628" s="1"/>
      <c r="GN628" s="1"/>
      <c r="GO628" s="1"/>
      <c r="GP628" s="1"/>
      <c r="GQ628" s="1"/>
      <c r="GR628" s="1"/>
      <c r="GS628" s="1"/>
      <c r="GT628" s="1"/>
      <c r="GU628" s="1"/>
      <c r="GV628" s="1"/>
      <c r="GW628" s="1"/>
      <c r="GX628" s="1"/>
      <c r="GY628" s="1"/>
      <c r="GZ628" s="1"/>
      <c r="HA628" s="1"/>
      <c r="HB628" s="1"/>
      <c r="HC628" s="1"/>
      <c r="HD628" s="1"/>
      <c r="HE628" s="1"/>
      <c r="HF628" s="1"/>
      <c r="HG628" s="1"/>
      <c r="HH628" s="1"/>
      <c r="HI628" s="1"/>
      <c r="HJ628" s="1"/>
      <c r="HK628" s="1"/>
      <c r="HL628" s="1"/>
      <c r="HM628" s="1"/>
      <c r="HN628" s="1"/>
      <c r="HO628" s="1"/>
      <c r="HP628" s="1"/>
      <c r="HQ628" s="1"/>
      <c r="HR628" s="1"/>
      <c r="HS628" s="1"/>
      <c r="HT628" s="1"/>
      <c r="HU628" s="1"/>
      <c r="HV628" s="1"/>
      <c r="HW628" s="1"/>
      <c r="HX628" s="1"/>
      <c r="HY628" s="1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</row>
    <row r="629" spans="1:254" s="36" customFormat="1" x14ac:dyDescent="0.2">
      <c r="A629" s="1"/>
      <c r="B629" s="85"/>
      <c r="C629" s="1"/>
      <c r="D629" s="1"/>
      <c r="E629" s="73"/>
      <c r="F629" s="86"/>
      <c r="G629" s="1"/>
      <c r="H629" s="1"/>
      <c r="I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1"/>
      <c r="FZ629" s="1"/>
      <c r="GA629" s="1"/>
      <c r="GB629" s="1"/>
      <c r="GC629" s="1"/>
      <c r="GD629" s="1"/>
      <c r="GE629" s="1"/>
      <c r="GF629" s="1"/>
      <c r="GG629" s="1"/>
      <c r="GH629" s="1"/>
      <c r="GI629" s="1"/>
      <c r="GJ629" s="1"/>
      <c r="GK629" s="1"/>
      <c r="GL629" s="1"/>
      <c r="GM629" s="1"/>
      <c r="GN629" s="1"/>
      <c r="GO629" s="1"/>
      <c r="GP629" s="1"/>
      <c r="GQ629" s="1"/>
      <c r="GR629" s="1"/>
      <c r="GS629" s="1"/>
      <c r="GT629" s="1"/>
      <c r="GU629" s="1"/>
      <c r="GV629" s="1"/>
      <c r="GW629" s="1"/>
      <c r="GX629" s="1"/>
      <c r="GY629" s="1"/>
      <c r="GZ629" s="1"/>
      <c r="HA629" s="1"/>
      <c r="HB629" s="1"/>
      <c r="HC629" s="1"/>
      <c r="HD629" s="1"/>
      <c r="HE629" s="1"/>
      <c r="HF629" s="1"/>
      <c r="HG629" s="1"/>
      <c r="HH629" s="1"/>
      <c r="HI629" s="1"/>
      <c r="HJ629" s="1"/>
      <c r="HK629" s="1"/>
      <c r="HL629" s="1"/>
      <c r="HM629" s="1"/>
      <c r="HN629" s="1"/>
      <c r="HO629" s="1"/>
      <c r="HP629" s="1"/>
      <c r="HQ629" s="1"/>
      <c r="HR629" s="1"/>
      <c r="HS629" s="1"/>
      <c r="HT629" s="1"/>
      <c r="HU629" s="1"/>
      <c r="HV629" s="1"/>
      <c r="HW629" s="1"/>
      <c r="HX629" s="1"/>
      <c r="HY629" s="1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</row>
    <row r="630" spans="1:254" s="36" customFormat="1" x14ac:dyDescent="0.2">
      <c r="A630" s="1"/>
      <c r="B630" s="85"/>
      <c r="C630" s="1"/>
      <c r="D630" s="1"/>
      <c r="E630" s="73"/>
      <c r="F630" s="86"/>
      <c r="G630" s="1"/>
      <c r="H630" s="1"/>
      <c r="I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1"/>
      <c r="FZ630" s="1"/>
      <c r="GA630" s="1"/>
      <c r="GB630" s="1"/>
      <c r="GC630" s="1"/>
      <c r="GD630" s="1"/>
      <c r="GE630" s="1"/>
      <c r="GF630" s="1"/>
      <c r="GG630" s="1"/>
      <c r="GH630" s="1"/>
      <c r="GI630" s="1"/>
      <c r="GJ630" s="1"/>
      <c r="GK630" s="1"/>
      <c r="GL630" s="1"/>
      <c r="GM630" s="1"/>
      <c r="GN630" s="1"/>
      <c r="GO630" s="1"/>
      <c r="GP630" s="1"/>
      <c r="GQ630" s="1"/>
      <c r="GR630" s="1"/>
      <c r="GS630" s="1"/>
      <c r="GT630" s="1"/>
      <c r="GU630" s="1"/>
      <c r="GV630" s="1"/>
      <c r="GW630" s="1"/>
      <c r="GX630" s="1"/>
      <c r="GY630" s="1"/>
      <c r="GZ630" s="1"/>
      <c r="HA630" s="1"/>
      <c r="HB630" s="1"/>
      <c r="HC630" s="1"/>
      <c r="HD630" s="1"/>
      <c r="HE630" s="1"/>
      <c r="HF630" s="1"/>
      <c r="HG630" s="1"/>
      <c r="HH630" s="1"/>
      <c r="HI630" s="1"/>
      <c r="HJ630" s="1"/>
      <c r="HK630" s="1"/>
      <c r="HL630" s="1"/>
      <c r="HM630" s="1"/>
      <c r="HN630" s="1"/>
      <c r="HO630" s="1"/>
      <c r="HP630" s="1"/>
      <c r="HQ630" s="1"/>
      <c r="HR630" s="1"/>
      <c r="HS630" s="1"/>
      <c r="HT630" s="1"/>
      <c r="HU630" s="1"/>
      <c r="HV630" s="1"/>
      <c r="HW630" s="1"/>
      <c r="HX630" s="1"/>
      <c r="HY630" s="1"/>
      <c r="HZ630" s="1"/>
      <c r="IA630" s="1"/>
      <c r="IB630" s="1"/>
      <c r="IC630" s="1"/>
      <c r="ID630" s="1"/>
      <c r="IE630" s="1"/>
      <c r="IF630" s="1"/>
      <c r="IG630" s="1"/>
      <c r="IH630" s="1"/>
      <c r="II630" s="1"/>
      <c r="IJ630" s="1"/>
      <c r="IK630" s="1"/>
      <c r="IL630" s="1"/>
      <c r="IM630" s="1"/>
      <c r="IN630" s="1"/>
      <c r="IO630" s="1"/>
      <c r="IP630" s="1"/>
      <c r="IQ630" s="1"/>
      <c r="IR630" s="1"/>
      <c r="IS630" s="1"/>
      <c r="IT630" s="1"/>
    </row>
    <row r="631" spans="1:254" s="36" customFormat="1" x14ac:dyDescent="0.2">
      <c r="A631" s="1"/>
      <c r="B631" s="85"/>
      <c r="C631" s="1"/>
      <c r="D631" s="1"/>
      <c r="E631" s="73"/>
      <c r="F631" s="86"/>
      <c r="G631" s="1"/>
      <c r="H631" s="1"/>
      <c r="I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1"/>
      <c r="FZ631" s="1"/>
      <c r="GA631" s="1"/>
      <c r="GB631" s="1"/>
      <c r="GC631" s="1"/>
      <c r="GD631" s="1"/>
      <c r="GE631" s="1"/>
      <c r="GF631" s="1"/>
      <c r="GG631" s="1"/>
      <c r="GH631" s="1"/>
      <c r="GI631" s="1"/>
      <c r="GJ631" s="1"/>
      <c r="GK631" s="1"/>
      <c r="GL631" s="1"/>
      <c r="GM631" s="1"/>
      <c r="GN631" s="1"/>
      <c r="GO631" s="1"/>
      <c r="GP631" s="1"/>
      <c r="GQ631" s="1"/>
      <c r="GR631" s="1"/>
      <c r="GS631" s="1"/>
      <c r="GT631" s="1"/>
      <c r="GU631" s="1"/>
      <c r="GV631" s="1"/>
      <c r="GW631" s="1"/>
      <c r="GX631" s="1"/>
      <c r="GY631" s="1"/>
      <c r="GZ631" s="1"/>
      <c r="HA631" s="1"/>
      <c r="HB631" s="1"/>
      <c r="HC631" s="1"/>
      <c r="HD631" s="1"/>
      <c r="HE631" s="1"/>
      <c r="HF631" s="1"/>
      <c r="HG631" s="1"/>
      <c r="HH631" s="1"/>
      <c r="HI631" s="1"/>
      <c r="HJ631" s="1"/>
      <c r="HK631" s="1"/>
      <c r="HL631" s="1"/>
      <c r="HM631" s="1"/>
      <c r="HN631" s="1"/>
      <c r="HO631" s="1"/>
      <c r="HP631" s="1"/>
      <c r="HQ631" s="1"/>
      <c r="HR631" s="1"/>
      <c r="HS631" s="1"/>
      <c r="HT631" s="1"/>
      <c r="HU631" s="1"/>
      <c r="HV631" s="1"/>
      <c r="HW631" s="1"/>
      <c r="HX631" s="1"/>
      <c r="HY631" s="1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</row>
  </sheetData>
  <mergeCells count="22">
    <mergeCell ref="B7:E7"/>
    <mergeCell ref="F7:R7"/>
    <mergeCell ref="B1:R1"/>
    <mergeCell ref="B3:R3"/>
    <mergeCell ref="B4:R4"/>
    <mergeCell ref="B6:E6"/>
    <mergeCell ref="F6:R6"/>
    <mergeCell ref="N12:R12"/>
    <mergeCell ref="B8:E8"/>
    <mergeCell ref="F8:R8"/>
    <mergeCell ref="B9:F9"/>
    <mergeCell ref="M10:O10"/>
    <mergeCell ref="P10:Q10"/>
    <mergeCell ref="B11:F11"/>
    <mergeCell ref="B76:M76"/>
    <mergeCell ref="B80:F80"/>
    <mergeCell ref="B12:B13"/>
    <mergeCell ref="D12:D13"/>
    <mergeCell ref="E12:E13"/>
    <mergeCell ref="F12:F13"/>
    <mergeCell ref="G12:G13"/>
    <mergeCell ref="H12:M1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lokālā tāme 0 1070</vt:lpstr>
      <vt:lpstr>'lokālā tāme 0 1070'!Print_Area</vt:lpstr>
      <vt:lpstr>'lokālā tāme 0 1070'!Print_Titles</vt:lpstr>
    </vt:vector>
  </TitlesOfParts>
  <Company>CtrlSoft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User9</cp:lastModifiedBy>
  <cp:lastPrinted>2019-12-06T11:51:45Z</cp:lastPrinted>
  <dcterms:created xsi:type="dcterms:W3CDTF">2019-11-28T13:43:02Z</dcterms:created>
  <dcterms:modified xsi:type="dcterms:W3CDTF">2019-12-06T11:51:56Z</dcterms:modified>
</cp:coreProperties>
</file>